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Π.Υ.Σ.Δ.Ε\Π.Υ.Σ.Δ.Ε. 2020\Πράξη 13η_02-09-2020 (3 ημ.)\Εξερχόμενα\Θέμα 1ο Τοποθ. Εκπ. σε Λειτ. Κενά (2 ημ.)\"/>
    </mc:Choice>
  </mc:AlternateContent>
  <bookViews>
    <workbookView xWindow="0" yWindow="240" windowWidth="15570" windowHeight="11400" tabRatio="869" activeTab="3"/>
  </bookViews>
  <sheets>
    <sheet name="ΠΕ07" sheetId="8" r:id="rId1"/>
    <sheet name="ΠΕ08, ΠΕ89.01" sheetId="9" r:id="rId2"/>
    <sheet name="ΠΕ79.01 (ΠΕ16.01)" sheetId="15" r:id="rId3"/>
    <sheet name="ΠΕ86 (19-20)" sheetId="16" r:id="rId4"/>
  </sheets>
  <definedNames>
    <definedName name="_xlnm._FilterDatabase" localSheetId="0" hidden="1">ΠΕ07!$A$2:$P$14</definedName>
    <definedName name="_xlnm._FilterDatabase" localSheetId="1" hidden="1">'ΠΕ08, ΠΕ89.01'!$A$2:$R$2</definedName>
    <definedName name="_xlnm._FilterDatabase" localSheetId="2" hidden="1">'ΠΕ79.01 (ΠΕ16.01)'!$A$2:$P$8</definedName>
    <definedName name="_xlnm._FilterDatabase" localSheetId="3" hidden="1">'ΠΕ86 (19-20)'!$A$2:$P$24</definedName>
    <definedName name="_xlnm.Print_Titles" localSheetId="0">ΠΕ07!$1:$2</definedName>
    <definedName name="_xlnm.Print_Titles" localSheetId="3">'ΠΕ86 (19-20)'!$1:$2</definedName>
  </definedNames>
  <calcPr calcId="162913"/>
</workbook>
</file>

<file path=xl/calcChain.xml><?xml version="1.0" encoding="utf-8"?>
<calcChain xmlns="http://schemas.openxmlformats.org/spreadsheetml/2006/main">
  <c r="N12" i="8" l="1"/>
  <c r="N4" i="8"/>
  <c r="N24" i="16" l="1"/>
  <c r="N18" i="16" l="1"/>
  <c r="N12" i="16"/>
  <c r="N13" i="8" l="1"/>
  <c r="N21" i="16" l="1"/>
  <c r="P6" i="9"/>
  <c r="P4" i="9"/>
  <c r="N8" i="8" l="1"/>
  <c r="N22" i="16" l="1"/>
  <c r="N19" i="16"/>
  <c r="N15" i="16"/>
  <c r="N16" i="16"/>
  <c r="N14" i="16"/>
  <c r="N13" i="16"/>
  <c r="N11" i="16"/>
  <c r="N10" i="16"/>
  <c r="N9" i="16"/>
  <c r="N8" i="16"/>
  <c r="N7" i="16"/>
  <c r="N6" i="16"/>
  <c r="N5" i="16"/>
  <c r="N4" i="16"/>
  <c r="N3" i="16"/>
  <c r="N8" i="15" l="1"/>
  <c r="N7" i="15"/>
  <c r="N6" i="15"/>
  <c r="N5" i="15"/>
  <c r="N3" i="15"/>
  <c r="N4" i="15"/>
  <c r="P7" i="9" l="1"/>
  <c r="P5" i="9"/>
  <c r="P3" i="9"/>
  <c r="N14" i="8" l="1"/>
  <c r="N11" i="8"/>
  <c r="N10" i="8"/>
  <c r="N9" i="8"/>
  <c r="N7" i="8"/>
  <c r="N6" i="8"/>
  <c r="N5" i="8"/>
  <c r="N3" i="8"/>
  <c r="N20" i="16" l="1"/>
  <c r="N23" i="16" l="1"/>
  <c r="N17" i="16"/>
</calcChain>
</file>

<file path=xl/sharedStrings.xml><?xml version="1.0" encoding="utf-8"?>
<sst xmlns="http://schemas.openxmlformats.org/spreadsheetml/2006/main" count="487" uniqueCount="241">
  <si>
    <t>A/A</t>
  </si>
  <si>
    <t>ΑΜ</t>
  </si>
  <si>
    <t>Επώνυμο</t>
  </si>
  <si>
    <t>Όνομα</t>
  </si>
  <si>
    <t>Οργανική</t>
  </si>
  <si>
    <t>ΓΕΩΡΓΙΟΣ</t>
  </si>
  <si>
    <t>ΙΩΑΝΝΗΣ</t>
  </si>
  <si>
    <t>ΝΙΚΟΛΑΟΣ</t>
  </si>
  <si>
    <t>ΑΝΑΣΤΑΣΙΑ</t>
  </si>
  <si>
    <t>ΓΥΜΝΑΣΙΟ ΑΝΑΤΟΛΙΚΟΥ</t>
  </si>
  <si>
    <t>ΓΥΜΝΑΣΙΟ ΣΕΡΒΙΩΝ</t>
  </si>
  <si>
    <t>ΓΥΜΝΑΣΙΟ ΓΑΛΑΤΙΝΗΣ</t>
  </si>
  <si>
    <t>ΜΑΡΙΑ</t>
  </si>
  <si>
    <t>ΚΥΡΙΑΚΗ</t>
  </si>
  <si>
    <t>ΕΛΕΝΗ</t>
  </si>
  <si>
    <t>Εντοπ.</t>
  </si>
  <si>
    <t>Συνυπηρ.</t>
  </si>
  <si>
    <t>Κωδ. Ειδ.</t>
  </si>
  <si>
    <t>Ειδικότητα</t>
  </si>
  <si>
    <t>ΤΣΑΛΗ</t>
  </si>
  <si>
    <t>ΚΛΕΟΝΙΚΗ</t>
  </si>
  <si>
    <t>ΓΥΜΝΑΣΙΟ ΝΕΑΠΟΛΗΣ</t>
  </si>
  <si>
    <t>ΔΗΜΗΤΡΑΚΗ</t>
  </si>
  <si>
    <t>ΑΡΑΒΟΠΟΥΛΟΥ</t>
  </si>
  <si>
    <t>ΕΙΡΗΝΗ</t>
  </si>
  <si>
    <t>219467</t>
  </si>
  <si>
    <t>ΚΑΣΚΑΜΑΝΙΔΟΥ</t>
  </si>
  <si>
    <t>ΠΑΡΑΣΚΕΥH</t>
  </si>
  <si>
    <t>ΜΑΜΛΙΑΓΚΑ</t>
  </si>
  <si>
    <t>ΜΑΡΙΑΝΘΗ</t>
  </si>
  <si>
    <t>ΠΟΡΦΥΛΙΔΟΥ</t>
  </si>
  <si>
    <t>ΠΙΠΕΡΙΔΟΥ</t>
  </si>
  <si>
    <t>ΤΖΗΚΑΣ</t>
  </si>
  <si>
    <t>Τοποθετήσεις - Διαθέσεις ΠΕ07 - Γερμανικής Φιλολογίας</t>
  </si>
  <si>
    <t>ΔΗΜΗΤΡΙΟΣ</t>
  </si>
  <si>
    <t>ΑΘΗΝΑ</t>
  </si>
  <si>
    <t>ΚΥΡΙΑΚΟΥ</t>
  </si>
  <si>
    <t>ΒΑΣΙΛΙΚΗ</t>
  </si>
  <si>
    <t>ΚΩΝΣΤΑΝΤΙΝΟΣ</t>
  </si>
  <si>
    <t>ΑΛΕΞΑΝΔΡΟΣ</t>
  </si>
  <si>
    <t>ΠΑΝΑΓΙΩΤΗΣ</t>
  </si>
  <si>
    <t>ΣΟΥΛΤΑΝΑ</t>
  </si>
  <si>
    <t>ΓΥΜΝΑΣΙΟ ΚΑΠΝΟΧΩΡΙΟΥ</t>
  </si>
  <si>
    <t>ΓΥΜΝΑΣΙΟ ΚΡΟΚΟΥ</t>
  </si>
  <si>
    <t xml:space="preserve">ΣΙΟΥΤΗ </t>
  </si>
  <si>
    <t>ΖΗΣΟΠΟΥΛΟΥ</t>
  </si>
  <si>
    <t>ΤΑΡΓΟΝΤΣΙΔΗΣ</t>
  </si>
  <si>
    <t>ΑΝΔΡΟΝΙΚΟΣ</t>
  </si>
  <si>
    <t>ΚΟΚΚΙΝΙΔΗΣ</t>
  </si>
  <si>
    <t>ΣΑΚΕΛΛΑΡΙΟΥ</t>
  </si>
  <si>
    <t>ΒΑΣΔΕΚΗ</t>
  </si>
  <si>
    <t>ΓΕΩΡΓΙΑ</t>
  </si>
  <si>
    <t>ΣΚΟΡΔΑΣ</t>
  </si>
  <si>
    <t>ΑΝΤΩΝΟΠΟΥΛΟΣ</t>
  </si>
  <si>
    <t>ΘΕΟΔΟΣΙΟΣ</t>
  </si>
  <si>
    <t xml:space="preserve">ΣΕΡΕΦΑ </t>
  </si>
  <si>
    <t>ΧΡΙΣΤΙΝΑ</t>
  </si>
  <si>
    <t>ΑΙΚΑΤΕΡΙΝΗ</t>
  </si>
  <si>
    <t>ΒΑΪΑ</t>
  </si>
  <si>
    <t>ΔΗΜΗΤΡΙΑΔΗ</t>
  </si>
  <si>
    <t>ΑΝΑΣΤΑΣΙΑ-ΜΑΡΙΑ</t>
  </si>
  <si>
    <t>ΛΕΠΙΔΑΣ</t>
  </si>
  <si>
    <t>ΜΑΤΣΑΡΙΔΟΥ</t>
  </si>
  <si>
    <t>ΠΑΦΙΛΗ</t>
  </si>
  <si>
    <t>ΧΑΤΖΗΜΑΝΩΛΗΣ</t>
  </si>
  <si>
    <t>ΕΜΜΑΝΟΥΗΛ</t>
  </si>
  <si>
    <t>ΓΙΑΝΝΙΚΑ</t>
  </si>
  <si>
    <t>ΚΟΥΦΟΓΙΑΝΝΗΣ</t>
  </si>
  <si>
    <t>ΓΚΙΛΙΟΠΟΥΛΟΥ</t>
  </si>
  <si>
    <t>ΧΙΟΝΙΑ</t>
  </si>
  <si>
    <t>ΠΑΠΑΚΥΡΙΛΛΟΥ</t>
  </si>
  <si>
    <t>ΦΩΤΙΟΣ</t>
  </si>
  <si>
    <t>ΚΑΡΑΓΙΑΝΝΗ</t>
  </si>
  <si>
    <t>ΠΑΣΣΑΛΙΔΗΣ</t>
  </si>
  <si>
    <t>ΝΤΙΟΣ</t>
  </si>
  <si>
    <t>ΚΑΛΩΤΑ</t>
  </si>
  <si>
    <t>ΠΕΤΡΟΥΛΑ</t>
  </si>
  <si>
    <t>ΠΕ08</t>
  </si>
  <si>
    <t>Μόρια Συνολ. Υπηρ.</t>
  </si>
  <si>
    <t>Μόρια Δυσμ. Συνθ.</t>
  </si>
  <si>
    <t>Μόρια Οικ. Κατάστ.</t>
  </si>
  <si>
    <t>ΠΑΠΑΪΩΑΝΝΟΥ</t>
  </si>
  <si>
    <t>ΜΟΥΣΙΚΟ ΣΧΟΛΕΙΟ ΣΙΑΤΙΣΤΑΣ</t>
  </si>
  <si>
    <t>ΓΥΜΝΑΣΙΟ ΒΕΛΒΕΝΤΟΥ</t>
  </si>
  <si>
    <t>ΓΥΜΝΑΣΙΟ ΑΝΑΡΡΑΧΗΣ-ΕΜΠΟΡΙΟΥ</t>
  </si>
  <si>
    <t>ΓΥΜΝΑΣΙΟ ΛΙΒΑΔΕΡΟΥ</t>
  </si>
  <si>
    <t>ΚΟΥΡΟΥΣ</t>
  </si>
  <si>
    <t>ΓΥΜΝΑΣΙΟ ΠΕΡΔΙΚΑ</t>
  </si>
  <si>
    <t xml:space="preserve">ΓΥΜΝΑΣΙΟ ΣΙΑΤΙΣΤΑΣ </t>
  </si>
  <si>
    <t>Α. Οργαν.</t>
  </si>
  <si>
    <t>Συμπλ.</t>
  </si>
  <si>
    <t>Β. Προσ.</t>
  </si>
  <si>
    <t>Τοποθ.</t>
  </si>
  <si>
    <t>Γ. Από Απόσπαση</t>
  </si>
  <si>
    <t>Γ. Οργαν.</t>
  </si>
  <si>
    <t>Απόσπαση</t>
  </si>
  <si>
    <t>ΓΕΝΙΚΟ ΛΥΚΕΙΟ ΒΕΛΒΕΝΤΟΥ</t>
  </si>
  <si>
    <t>ΝΑΤΣΙΟΠΟΥΛΟΥ</t>
  </si>
  <si>
    <t>ΕΣΠΕΡΙΝΟ ΓΕΝΙΚΟ ΛΥΚΕΙΟ ΚΟΖΑΝΗΣ</t>
  </si>
  <si>
    <t>ΓΕΝΙΚΟ ΛΥΚΕΙΟ ΣΙΑΤΙΣΤΑΣ</t>
  </si>
  <si>
    <t>ΒΛΑΧΟΥ</t>
  </si>
  <si>
    <t>Κοζάνη</t>
  </si>
  <si>
    <t>Εορδαία</t>
  </si>
  <si>
    <t>Βόιο</t>
  </si>
  <si>
    <t>Είδος Τοποθ.</t>
  </si>
  <si>
    <t>Τύπος Αίτ.</t>
  </si>
  <si>
    <t>Σύνολο Μορίων</t>
  </si>
  <si>
    <t>Επιλογές</t>
  </si>
  <si>
    <t>ΓΕΩΡΓΑΛΗ</t>
  </si>
  <si>
    <t>ΓΥΜΝΑΣΙΟ ΚΑΜΕΝΩΝ ΒΟΥΡΛΩΝ ΦΘΙΩΤΙΔΑΣ</t>
  </si>
  <si>
    <t>ΔΑΛΑΓΙΩΡΓΟΣ</t>
  </si>
  <si>
    <t>ΠΕ89.01 (Πρώην ΠΕ18.01)</t>
  </si>
  <si>
    <t>Καλλιτεχνικών Σπουδών</t>
  </si>
  <si>
    <t>Τοποθετήσεις, Διαθέσεις ΠΕ79.01 (ΠΕ16.01) - Μουσικής Επιστήμης</t>
  </si>
  <si>
    <t>Τοποθετήσεις, Διαθέσεις ΠΕ86 (19, 20) - Πληροφορικής</t>
  </si>
  <si>
    <t>ΚΑΛΗΜΕΡΗΣ</t>
  </si>
  <si>
    <t>ΧΑΡΙΣΙΟΣ</t>
  </si>
  <si>
    <t>ΜΑΡΓΙΩΤΗΣ</t>
  </si>
  <si>
    <t>ΠΑΣΧΑΛΙΔΗΣ</t>
  </si>
  <si>
    <t>Απόσπ.</t>
  </si>
  <si>
    <t>ΧΑΤΖΗΙΩΑΝΝΟΥ</t>
  </si>
  <si>
    <t>Σερβίων</t>
  </si>
  <si>
    <t>Βελβεντό</t>
  </si>
  <si>
    <t>ΦΙΛΛΙΠΙΔΟΥ</t>
  </si>
  <si>
    <t>Καλλιτεχνικών</t>
  </si>
  <si>
    <t>ΜΠΛΙΑΤΣΙΟΥ</t>
  </si>
  <si>
    <t>ΓΥΜΝΑΣΙΟ ΚΟΝΤΑΡΙΩΤΙΣΣΑΣ ΠΙΕΡΙΑΣ</t>
  </si>
  <si>
    <t>ΤΣΑΜΠΑΛΗΣ</t>
  </si>
  <si>
    <t>ΔΙΟΓΕΝΗΣ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</si>
  <si>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ΚΟΝΙΣΤΡΩΝ ΕΥΒΟΙΑΣ</t>
    </r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</si>
  <si>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ΚΟΖΑΝΗΣ</t>
    </r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</si>
  <si>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ΠΤΟΛΕΜΑΪΔΑΣ</t>
    </r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</si>
  <si>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ΚΟΖΑΝΗΣ</t>
    </r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</si>
  <si>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ΚΟΖΑΝΗΣ</t>
    </r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</si>
  <si>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ΚΟΖΑΝΗΣ</t>
    </r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</si>
  <si>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 ΠΤΟΛΕΜΑΪΔΑΣ</t>
    </r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</si>
  <si>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ΠΤΟΛΕΜΑΪΔΑΣ</t>
    </r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</si>
  <si>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ΠΤΟΛΕΜΑΪΔΑΣ</t>
    </r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</si>
  <si>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ΚΟΖΑΝΗΣ</t>
    </r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</si>
  <si>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ΚΟΖΑΝΗΣ</t>
    </r>
  </si>
  <si>
    <r>
      <t>3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ΚΟΖΑΝΗΣ</t>
    </r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</si>
  <si>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ΠΤΟΛΕΜΑΪΔΑΣ</t>
    </r>
  </si>
  <si>
    <r>
      <t>3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ΚΟΖΑΝΗΣ</t>
    </r>
  </si>
  <si>
    <r>
      <t>3</t>
    </r>
    <r>
      <rPr>
        <vertAlign val="superscript"/>
        <sz val="8"/>
        <color rgb="FF000000"/>
        <rFont val="Calibri"/>
        <family val="2"/>
        <charset val="161"/>
        <scheme val="minor"/>
      </rPr>
      <t>ο</t>
    </r>
    <r>
      <rPr>
        <sz val="8"/>
        <color rgb="FF000000"/>
        <rFont val="Calibri"/>
        <family val="2"/>
        <charset val="161"/>
        <scheme val="minor"/>
      </rPr>
      <t xml:space="preserve"> ΓΥΜΝΑΣΙΟ ΠΤΟΛΕΜΑΪΔΑΣ</t>
    </r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</si>
  <si>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ΕΣΠΕΡΙΝΟ ΕΠΑ.Λ. ΚΟΖΑΝΗΣ</t>
    </r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</si>
  <si>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ΑΜΦΙΛΟΧΙΑΣ</t>
    </r>
  </si>
  <si>
    <t>ΓΥΜΝΑΣΙΟ ΕΜΠΩΝΑ ΔΩΔΕΚΑΝΗΣΟΥ</t>
  </si>
  <si>
    <t>Ειδική Κατηγορία</t>
  </si>
  <si>
    <t>Γυμ. Λευκοπ., 1ο ΓΕ.Λ. Κοζ., Καλλ. Γυμ. Κοζ.</t>
  </si>
  <si>
    <t>8ο Γυμ. Κοζ. 1ο ΓΕ.Λ. Κοζ., Καλλ. Γυμ. Κοζ., Γυμ. Λευκοπ., Γυμ. Κρόκου, Γυμ. Ξηρολ., 3ο Γυμ. Κοζ., 2ο ΕΠΑ.Λ. Κοζ., Γυμ. Αιανής, Μουσ. Σχολ. Πτολ., Μουσ. Σχολ. Σιάτ., Γυμν. Σιάτ.</t>
  </si>
  <si>
    <t>2ο Γυμ. Πτολ., Μουσ. Σχολ. Πτολ., Γυμ. Λευκοπ., Γυμ. Αιανής, Γυμ. Αναρρ.-Εμπορ., 8ο Γυμ. Κοζ., Γυμ. Βελ.</t>
  </si>
  <si>
    <t>8ο Γυμ. Κοζ.</t>
  </si>
  <si>
    <t>Γυμ. Κρόκ, 2ο ΕΠΑ.Λ. Κοζ., 3ο Γυμ. Κοζ., 1ο ΓΕ.Λ. Κοζ., 8ο Γυμ. Κοζ., 1ο-2ο ΓΕ.Λ. Πτολ., Γυμ. Αιανής</t>
  </si>
  <si>
    <t>Γυμνάσιο Βελβεντού, 8ο Γυμ. Κοζ., Καλλ. Γυμν. Κοζάνης</t>
  </si>
  <si>
    <t>Όλα τα σχολεία της Σιάτιστας</t>
  </si>
  <si>
    <t>Μουσ. Σχολ. Πτολ.</t>
  </si>
  <si>
    <t>4ο Γυμ. Πτολ., Μουσ. Γυμ. Πτολ.</t>
  </si>
  <si>
    <t>Γυμ. Με Λ.Τ. Τσοτυλίου, ΓΕ.Λ. Νεάπολ.</t>
  </si>
  <si>
    <t>8ο-4ο Γυμ. Κοζ., Καλλ. Γυμ. Κοζ., 6ο-2ο Γυμ. Κοζ.</t>
  </si>
  <si>
    <t>Γυμ. Βελβ., Γυμ. Λιβαδ., Γυμ. Τρανόβ.</t>
  </si>
  <si>
    <t xml:space="preserve">Καλλ. Σχολ. Κοζάνης </t>
  </si>
  <si>
    <t>6ο Γυμ. Κοζάνης</t>
  </si>
  <si>
    <t>Γυμ. Ξηρολ., Γυμ. Λευκοπ., Γυμ. Αιανής, 8ο-6ο Γυμ. Κοζ., Γυμ. Κρόκου, 1ο Γυμ. Πτολ.</t>
  </si>
  <si>
    <t xml:space="preserve">8ο-5ο-2ο-6ο Γυμ. Κοζ. </t>
  </si>
  <si>
    <t>6ο Γυμ. Κοζ.</t>
  </si>
  <si>
    <t>Γυμ. Σιάτ., Γυμ. Νεάπ., Γυμ. Τσοτ., Γυμ. Γαλατ.</t>
  </si>
  <si>
    <t>Γυμ. Ανατολικού, Γυμ. Περδίκα, Γυμ. Αναρράχης-Εμπορίου</t>
  </si>
  <si>
    <t>Γυμ. Κρόκ.</t>
  </si>
  <si>
    <t>Γυμ. Σερβίων</t>
  </si>
  <si>
    <t>2ο-1ο-4ο ΕΠΑ.Λ. Κοζ</t>
  </si>
  <si>
    <t>2ο ΕΠΑ.Λ. Κοζ., 4ο-5ο-2ο-1ο Γυμ. Κοζ.</t>
  </si>
  <si>
    <t>1ο ΓΕ.Λ. Κοζ., Όλα τα Γυμνάσια της πόλης της Κοζάνης</t>
  </si>
  <si>
    <t>Γυμ. Νεάπολης, ΓΕ.Λ. Νεάπολης</t>
  </si>
  <si>
    <t>4ο Εσπ. ΕΠΑ.Λ. Κοζ.</t>
  </si>
  <si>
    <t>1ο-2ο-5ο Γυμ. Κοζ., Γυμ. Ξηρολ.</t>
  </si>
  <si>
    <t>ΚΑΡΑΓΙΑΝΝΙΔΗΣ</t>
  </si>
  <si>
    <t>1ο ΓΕ.Λ. Κοζ., 4ο Γυμ. Κοζ., 2ο ΕΠΑ.Λ. Κοζ., 5ο Γυμ. Κοζ.</t>
  </si>
  <si>
    <t>Γυμνάσιο Βελβεντού</t>
  </si>
  <si>
    <t>Καλλ. Γυμ. Κοζάνης, 1ο ΕΠΑ.Λ. Κοζ., 4ο Γυμ. Κοζ., 1ο ΓΕ.Λ. Κοζ., 2ο ΕΠΑ.Λ. Κοζ., 5ο-8ο-2ο-1ο Γυμ. Κοζ., Σχολικές μονάδες πόλης Κοζάνης</t>
  </si>
  <si>
    <t>2ο ΓΕ.Λ. Πτολεμαίδας</t>
  </si>
  <si>
    <t>3ο Εσπ. ΕΠΑ.Λ. Πτολ.</t>
  </si>
  <si>
    <t>Διάθεση Ά/θμια Κοζ., 3ο-4ο-5ο-2ο-8ο-1ο Γυμ. Κοζ., Καλλ. Γυμ. Κοζ., Γυμ. Λευκοπ., Γυμ. Ξηρολ., Εσπ. Γυμ. Κοζ., Γυμ. Αιανής, 2ο-1ο-4ο-5ο Γυμ. Πτολ.</t>
  </si>
  <si>
    <t>1ο-2ο-4ο-5ο-8ο Γυμ. Κοζ., Γυμ. Λευκοπ., Γυμ. Ξηρολ., 1ο ΓΕ.Λ. Κοζ., 2ο ΕΠΑ.Λ. Κοζ.</t>
  </si>
  <si>
    <t>Γυμ. Σιάτιστας</t>
  </si>
  <si>
    <t>2ο-1ο-5ο-4ο-3ο Γυμ. Πτολ., 2ο ΕΠΑ.Λ. Πτολ., 2ο-1ο-3ο ΓΕ.Λ. Πτολ., 3ο ΕΠΑ.Λ. Πτολ., 1ο ΕΠΑ.Λ.  Πτολ., Όλα τα Γυμνάσια της πόλης της Κοζάνης</t>
  </si>
  <si>
    <t>3ο Γυμ. Πτολ. 2ο ΕΠΑ.Λ. Πτολ., 4ο-5ο-1ο Γυμ. Πτολ. Γυμ. Περδίκα, Γυμ. Αναρρ.-Εμπορ., 2ο ΕΠΑ.Λ. Κοζ., 3ο-2ο-5ο Γυμ. Κοζ., Καλλ. Γυμ. Κοζ., Γυμ. Ξηρολ., Γυμ. Νεάπ., ΓΕ.Λ. Νεάπ.</t>
  </si>
  <si>
    <t>Γυμ. Λευκοπ., Γυμ. Ξηρολ., 4ο-8ο Γυμ. Κοζ.</t>
  </si>
  <si>
    <t>2ο ΕΠΑ.Λ. Πτολεμ.</t>
  </si>
  <si>
    <t>1ο Γυμ. Πτολ., Όλα τα Γυμ.της πόλης Πτολ., Γυμ. Περδίκα, Γυμ. Δήμου Εορδαίας, Γυμ. Κρόκου, Γυμ. Λευκοπ., Γυμ. Ξηρολ., Γυμ. Σιάτ.</t>
  </si>
  <si>
    <t>3ο Εσπ. ΕΠΑ.Λ. Πτολ., 5ο-4ο-2ο-1ο Γυμ. Πτολ., 1ο ΓΕ.Λ. Πτολ., 2ο ΕΠΑ.Λ. Πτολ.</t>
  </si>
  <si>
    <t>4ο Εσπ. ΕΠΑ.Λ. Κοζ., 3ο Εσπ. ΕΠΑ.Λ. Πτολ.</t>
  </si>
  <si>
    <t>Τοποθετήσεις, Διαθέσεις ΠΕ08 - Καλλιτεχνικών, ΠΕ89.01 - Καλλιτεχνικών Σπουδών (18.01 - Γραφικών Τεχνών)</t>
  </si>
  <si>
    <t>Όχι</t>
  </si>
  <si>
    <t>Διάθεση 8 ώρες στο Γυμνάσιο με Λ.Τ. Τσοτυλίου και 2 ώρες στο ΓΕ.Λ. Νεάπολης</t>
  </si>
  <si>
    <t>Διάθεση 6 ώρες στο 8ο Γυμνάσιο Κοζάνης</t>
  </si>
  <si>
    <t>ΑΓΓΕΛΙΚΗ</t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</si>
  <si>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ΚΟΖΑΝΗΣ</t>
    </r>
  </si>
  <si>
    <t>Διάθεση 2 ώρες στο 5ο Γυμνάσιο Κοζάνης</t>
  </si>
  <si>
    <t>5ο Γυμνάσιο Κοζάνης</t>
  </si>
  <si>
    <t>Διάθεση 6 ώρες στο Γυμνάσιο Βελβεντού και 2 ώρες στο ΓΕ.Λ. Βελβεντού</t>
  </si>
  <si>
    <t>Διάθεση 6 ώρες στο Γυμνάσιο Λευκοπηγής και 6 ώρες στο Καλλιτεχνικό Γυμνάσιο Κοζάνης</t>
  </si>
  <si>
    <t>Διάθεση 6 ώρες στο 1ο ΓΕ.Λ. Κοζάνης</t>
  </si>
  <si>
    <t>Διάθεση 6 ώρες στο Γυμνάσιο Κρόκου, 2 ώρες στο 2ο ΕΠΑ.Λ. Κοζάνης και 2 ώρες στο 3ο Γυμνάσιο Κοζάνης</t>
  </si>
  <si>
    <t>Νέα Προσωρινή τοποθέτηση στο Μουσικό Σχολείο Πτολεμαΐδας (12 ώρ.) με διάθεση 8 ώρες 2ο ΓΕ.Λ. Πτολεμαΐδας</t>
  </si>
  <si>
    <t>Ανάθεση ωραρίου  στο 4ο Γυμνάσιο Πτολεμαΐδας (16 ώρ.) με διάθεση 4 ώρες στο Γυμνάσιο Περδίκκα</t>
  </si>
  <si>
    <t>Νέα Προσωρινή τοποθέτηση στο Γυμνάσιο Ξηρολίμνης</t>
  </si>
  <si>
    <t>Απόσπαση στο Γυμνάσιο Σιάτιστας με διάθεση 6 ώρες στο Μουσικό Σχολείο Σιάτιστας, 3 ώρες στο ΓΕ.Λ. Σιάτιστας και 2 ώρες στο Γυμνάσιο Γαλατινής</t>
  </si>
  <si>
    <t>Διάθεση 6 ώρες στο Γυμνάσιο Βελβεντού, 3 ώρες στο Γυμνάσιο Λιβαδερού και 3 ώρες στο Γυμνάσιο Τρανοβάλτου</t>
  </si>
  <si>
    <t>Διάθεση 9 ώρες στο 6ο Γυμνάσιο Κοζάνης</t>
  </si>
  <si>
    <t>Τοποθέτηση στο Γυμνάσιο Σερβίων (14 ώρ.) με διάθεση 6 ώρες στο ΓΕ.Λ. Σερβίων</t>
  </si>
  <si>
    <t>Διάθεση 12 ώρες στο Καλλιτεχνικό Γυμνάσιο Κοζάνης</t>
  </si>
  <si>
    <t>Διάθεση 6 ώρες στο Γυμνάσιο Κρόκου, 6 ώρες στο 2ο Γυμνάσιο Κοζάνης, 3 ώρες στο Γυμνάσιο Αιανής, 3 ώρες στο Γυμνάσιο Ξηρολίμνης και 2 ώρες στο 6ο Γυμνάσιο Κοζάνης</t>
  </si>
  <si>
    <t>Διάθεση 6 ώρες στο 8ο Γυμνάσιο Κοζάνης και 2 ώρες στο 4ο Γυμνάσιο Κοζάνης</t>
  </si>
  <si>
    <t>Διάθεση 9 ώρες στο Γυμνάσιο Σερβίων</t>
  </si>
  <si>
    <t>Διάθεση 4 ώρες στο Γυμνάσιο Κρόκου</t>
  </si>
  <si>
    <t>Διάθεση 11 ώρες στο 6ο Γυμνάσιο Κοζάνης</t>
  </si>
  <si>
    <t>Διάθεση 5 ώρες στο Γυμνάσιο Ανατολικού και 3 ώρες στο Γυμνάσιο Περδίκκα και 1 ώρα στο Γυμνάσιο Αναρράχης - Εμπορίου</t>
  </si>
  <si>
    <t>Διάθεση 5 ώρες στο Γυμνάσιο Νεάπολης, 3 ώρες στο Γυμνάσιο με Λ.Τ. Τσοτυλίου και 3 ώρες στο Γυμνάσιο Γαλατινής</t>
  </si>
  <si>
    <t>Διάθεση 4 ώρες στο Γυμνάσιο Σιάτιστας</t>
  </si>
  <si>
    <t>Διάθεση 7 ώρες στο Γυμνάσιο Νεάπολης και 6 ώρες στο ΓΕ.Λ. Νεάπολης</t>
  </si>
  <si>
    <t>Διάθεση 16 ώρες στο 3ο Εσπερινό ΕΠΑ.Λ. Πτολεμαΐδας</t>
  </si>
  <si>
    <t>Διάθεση 2 ώρες στο Γυμνάσιο Λευκοπηγής</t>
  </si>
  <si>
    <t>Διάθεση 6 ώρες στο Γυμνάσιο Βελβεντού</t>
  </si>
  <si>
    <t>Διάθεση 13 ώρες στο 1ο Γυμνάσιο Πτολεμαΐδας</t>
  </si>
  <si>
    <t>Διάθεση 5 ώρες στο 3ο Εσπερινό ΕΠΑ.Λ. Πτολεμαΐδας και 3 ώρες στο 4ο Εσπερινό ΕΠΑ.Λ. Κοζάνης</t>
  </si>
  <si>
    <t>Διάθεση 6 ώρες στο 1ο Γυμνάσιο Κοζάνης</t>
  </si>
  <si>
    <t>Διάθεση 12 ώρες στο 5ο Γυμνάσιο Πτολεμαΐδας</t>
  </si>
  <si>
    <t>Διάθεση 8 ώρες στο 1ο ΓΕ.Λ. Κοζάνης και 2 ώρες στο 8ο Γυμνάσιο Κοζάνης</t>
  </si>
  <si>
    <t>Νέα προσωρινή τοποθέτηση στο 4ο Γυμνάσιο Κοζάνης (16 ώρ.) με διάθεση 4 ώρες στο Γυμνάσιο Αιανής</t>
  </si>
  <si>
    <t>Ανάθεση ωραρίου 15 ώρες στο 1ο ΕΠΑ.Λ. Κοζάνης και 5 ώρες στο Καλλιτεχνικό Γυμνάσιο Κοζάνης</t>
  </si>
  <si>
    <t>Νέα προσωρινή τοποθέτηση στο 2ο ΕΠΑ.Λ. Κοζάνης (9 ώρ.) με διάθεση 8 ώρες στο Εσπερινό ΓΕ.Λ. Κοζάνης και 3 ώρες στο Εσπερινό Γυμνάσιο Κοζάνης</t>
  </si>
  <si>
    <t>Νέα προσωρινή τοποθέτηση στο 4ο Γυμνάσιο Κοζάνης (15 ώρ.) με διάθεση 5 ώρες στο 5ο Γυμνάσιο Κοζάνης</t>
  </si>
  <si>
    <t>Γυμ. Αιανής, 4ο Γυμ. Κοζ., 1ο-2ο-4ο Εσπ. ΕΠΑ.Λ. Κοζ., Εσπ. ΓΕ.Λ. Κοζ., Εσπ. Γυμ. Κοζ., 5ο-8ο-2ο-1ο Γυμ. Κοζ.</t>
  </si>
  <si>
    <t>Διάθεση 7 ώρες στο 2ο ΓΕ.Λ. Πτολεμαΐδας</t>
  </si>
  <si>
    <t>Ανάθεση ωραρίου 20 ώρες στο 2ο ΕΠΑ.Λ. Κοζάνης</t>
  </si>
  <si>
    <t>Ανάθεση ωραρίου στο 2ο ΕΠΑ.Λ. Κοζάνης</t>
  </si>
  <si>
    <t>Τοποθέτηση στο 2ο ΕΠΑ.Λ. Πτολεμαΐδας</t>
  </si>
  <si>
    <t>Τοποθέτηση στο 1ο Γυμνάσιο Πτολεμαΐδας (9 ώρ.) με διάθεση 5 ώρες στο 2ο ΕΠΑ.Λ. Πτολεμαΐδας, 4 ώρες στο 3ο Γυμνάσιο Πτολεμαΐδας και 2 ώρες στο στο 5ο Γυμνάσιο Πτολεμαΐδας</t>
  </si>
  <si>
    <t>Ανάθεση ωραρίου 9 ώρες στο 2ο Γυμνάσιο Κοζάνης, με διάθεση 9 ώρες στο 5ο Γυμνάσιο Κοζάνης και 2 ώρες στο Γυμνάσιο Λευκοπηγής</t>
  </si>
  <si>
    <t>Τοποθέτηση στο 2ο ΓΕ.Λ. Πτολεμαΐδας (13 ώρ.) με διάθεση 6 ώρες στο 4ο Γυμνάσιο Πτολεμαΐδας και 2 ώρες στο 1ο ΓΕ.Λ. Πτολεμαΐδας</t>
  </si>
  <si>
    <t>Τοποθ. Διάθ. βάσει της 13ης/03-09-2020 (2η ημέρα) Πράξης του Π.Υ.Σ.Δ.Ε. Κοζάνης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</si>
</sst>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09]General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8"/>
      <color indexed="8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vertAlign val="superscript"/>
      <sz val="8"/>
      <color indexed="8"/>
      <name val="Calibri"/>
      <family val="2"/>
      <charset val="161"/>
      <scheme val="minor"/>
    </font>
    <font>
      <vertAlign val="superscript"/>
      <sz val="8"/>
      <color rgb="FF00000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7" fillId="0" borderId="0"/>
    <xf numFmtId="0" fontId="9" fillId="0" borderId="0"/>
    <xf numFmtId="0" fontId="9" fillId="0" borderId="0"/>
  </cellStyleXfs>
  <cellXfs count="22">
    <xf numFmtId="0" fontId="0" fillId="0" borderId="0" xfId="0"/>
    <xf numFmtId="164" fontId="3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Fill="1"/>
    <xf numFmtId="0" fontId="8" fillId="2" borderId="2" xfId="2" applyFont="1" applyAlignment="1">
      <alignment horizontal="center" vertical="center" wrapText="1"/>
    </xf>
    <xf numFmtId="0" fontId="1" fillId="0" borderId="0" xfId="0" applyFont="1"/>
    <xf numFmtId="0" fontId="3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0" borderId="1" xfId="1" applyAlignment="1">
      <alignment horizontal="center" vertical="center"/>
    </xf>
    <xf numFmtId="0" fontId="2" fillId="0" borderId="1" xfId="1" applyAlignment="1">
      <alignment horizontal="center" vertical="center" wrapText="1"/>
    </xf>
  </cellXfs>
  <cellStyles count="6">
    <cellStyle name="Normal" xfId="4"/>
    <cellStyle name="Βασικό_ΔΝΣΗ_ΠΙΝΑΚΕΣ ΚΕΝΩΝ Α΄ ΠΕΡΙΟΧΗ 5-9-11-1" xfId="3"/>
    <cellStyle name="Επικεφαλίδα 1" xfId="1" builtinId="16"/>
    <cellStyle name="Κανονικό" xfId="0" builtinId="0"/>
    <cellStyle name="Κανονικό 2" xfId="5"/>
    <cellStyle name="Σημείωση" xfId="2" builtinId="10"/>
  </cellStyles>
  <dxfs count="0"/>
  <tableStyles count="0" defaultTableStyle="TableStyleMedium9" defaultPivotStyle="PivotStyleLight16"/>
  <colors>
    <mruColors>
      <color rgb="FFDDD9C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7"/>
  <dimension ref="A1:P14"/>
  <sheetViews>
    <sheetView view="pageBreakPreview" zoomScale="115" zoomScaleNormal="100" zoomScaleSheetLayoutView="115" workbookViewId="0">
      <pane xSplit="4" ySplit="1" topLeftCell="E2" activePane="bottomRight" state="frozen"/>
      <selection activeCell="E24" sqref="E24"/>
      <selection pane="topRight" activeCell="E24" sqref="E24"/>
      <selection pane="bottomLeft" activeCell="E24" sqref="E24"/>
      <selection pane="bottomRight" activeCell="P3" sqref="P3"/>
    </sheetView>
  </sheetViews>
  <sheetFormatPr defaultColWidth="28.140625" defaultRowHeight="15" x14ac:dyDescent="0.25"/>
  <cols>
    <col min="1" max="1" width="4.42578125" customWidth="1"/>
    <col min="2" max="2" width="8" bestFit="1" customWidth="1"/>
    <col min="3" max="3" width="13" customWidth="1"/>
    <col min="4" max="4" width="10" bestFit="1" customWidth="1"/>
    <col min="5" max="5" width="16.7109375" customWidth="1"/>
    <col min="6" max="7" width="9.28515625" customWidth="1"/>
    <col min="8" max="10" width="11.140625" style="3" customWidth="1"/>
    <col min="11" max="11" width="9.7109375" customWidth="1"/>
    <col min="12" max="12" width="10.42578125" customWidth="1"/>
    <col min="13" max="13" width="10.42578125" style="3" customWidth="1"/>
    <col min="14" max="14" width="10" customWidth="1"/>
    <col min="15" max="15" width="22.5703125" customWidth="1"/>
    <col min="16" max="16" width="14.7109375" style="3" customWidth="1"/>
  </cols>
  <sheetData>
    <row r="1" spans="1:16" s="3" customFormat="1" ht="20.25" thickBot="1" x14ac:dyDescent="0.3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9" customFormat="1" ht="57" thickTop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104</v>
      </c>
      <c r="G2" s="8" t="s">
        <v>105</v>
      </c>
      <c r="H2" s="8" t="s">
        <v>78</v>
      </c>
      <c r="I2" s="8" t="s">
        <v>79</v>
      </c>
      <c r="J2" s="8" t="s">
        <v>80</v>
      </c>
      <c r="K2" s="8" t="s">
        <v>15</v>
      </c>
      <c r="L2" s="8" t="s">
        <v>16</v>
      </c>
      <c r="M2" s="8" t="s">
        <v>147</v>
      </c>
      <c r="N2" s="8" t="s">
        <v>106</v>
      </c>
      <c r="O2" s="8" t="s">
        <v>107</v>
      </c>
      <c r="P2" s="8" t="s">
        <v>240</v>
      </c>
    </row>
    <row r="3" spans="1:16" s="3" customFormat="1" ht="56.25" x14ac:dyDescent="0.25">
      <c r="A3" s="1">
        <v>1</v>
      </c>
      <c r="B3" s="4">
        <v>207784</v>
      </c>
      <c r="C3" s="4" t="s">
        <v>19</v>
      </c>
      <c r="D3" s="4" t="s">
        <v>20</v>
      </c>
      <c r="E3" s="4" t="s">
        <v>21</v>
      </c>
      <c r="F3" s="4" t="s">
        <v>89</v>
      </c>
      <c r="G3" s="4" t="s">
        <v>90</v>
      </c>
      <c r="H3" s="4">
        <v>50</v>
      </c>
      <c r="I3" s="4">
        <v>157.13999999999999</v>
      </c>
      <c r="J3" s="4">
        <v>4</v>
      </c>
      <c r="K3" s="10" t="s">
        <v>103</v>
      </c>
      <c r="L3" s="10"/>
      <c r="M3" s="10" t="s">
        <v>192</v>
      </c>
      <c r="N3" s="11">
        <f t="shared" ref="N3:N14" si="0">H3+I3+J3</f>
        <v>211.14</v>
      </c>
      <c r="O3" s="10" t="s">
        <v>157</v>
      </c>
      <c r="P3" s="18" t="s">
        <v>193</v>
      </c>
    </row>
    <row r="4" spans="1:16" s="3" customFormat="1" ht="33.75" x14ac:dyDescent="0.25">
      <c r="A4" s="1">
        <v>2</v>
      </c>
      <c r="B4" s="4">
        <v>167317</v>
      </c>
      <c r="C4" s="4" t="s">
        <v>22</v>
      </c>
      <c r="D4" s="4" t="s">
        <v>195</v>
      </c>
      <c r="E4" s="4" t="s">
        <v>196</v>
      </c>
      <c r="F4" s="4" t="s">
        <v>89</v>
      </c>
      <c r="G4" s="4" t="s">
        <v>90</v>
      </c>
      <c r="H4" s="4">
        <v>67.08</v>
      </c>
      <c r="I4" s="4">
        <v>82.4</v>
      </c>
      <c r="J4" s="4">
        <v>4</v>
      </c>
      <c r="K4" s="10" t="s">
        <v>101</v>
      </c>
      <c r="L4" s="10" t="s">
        <v>101</v>
      </c>
      <c r="M4" s="10"/>
      <c r="N4" s="11">
        <f t="shared" si="0"/>
        <v>153.48000000000002</v>
      </c>
      <c r="O4" s="10" t="s">
        <v>198</v>
      </c>
      <c r="P4" s="18" t="s">
        <v>197</v>
      </c>
    </row>
    <row r="5" spans="1:16" ht="33.75" x14ac:dyDescent="0.25">
      <c r="A5" s="1">
        <v>3</v>
      </c>
      <c r="B5" s="4">
        <v>207727</v>
      </c>
      <c r="C5" s="4" t="s">
        <v>72</v>
      </c>
      <c r="D5" s="4" t="s">
        <v>58</v>
      </c>
      <c r="E5" s="4" t="s">
        <v>130</v>
      </c>
      <c r="F5" s="4" t="s">
        <v>89</v>
      </c>
      <c r="G5" s="4" t="s">
        <v>90</v>
      </c>
      <c r="H5" s="4">
        <v>47.5</v>
      </c>
      <c r="I5" s="4">
        <v>66.72</v>
      </c>
      <c r="J5" s="4">
        <v>12</v>
      </c>
      <c r="K5" s="10" t="s">
        <v>101</v>
      </c>
      <c r="L5" s="10"/>
      <c r="M5" s="10" t="s">
        <v>192</v>
      </c>
      <c r="N5" s="11">
        <f t="shared" si="0"/>
        <v>126.22</v>
      </c>
      <c r="O5" s="10" t="s">
        <v>151</v>
      </c>
      <c r="P5" s="18" t="s">
        <v>194</v>
      </c>
    </row>
    <row r="6" spans="1:16" s="2" customFormat="1" ht="45" x14ac:dyDescent="0.25">
      <c r="A6" s="1">
        <v>4</v>
      </c>
      <c r="B6" s="4">
        <v>214065</v>
      </c>
      <c r="C6" s="4" t="s">
        <v>28</v>
      </c>
      <c r="D6" s="4" t="s">
        <v>29</v>
      </c>
      <c r="E6" s="6" t="s">
        <v>143</v>
      </c>
      <c r="F6" s="4" t="s">
        <v>89</v>
      </c>
      <c r="G6" s="4" t="s">
        <v>90</v>
      </c>
      <c r="H6" s="4">
        <v>46.04</v>
      </c>
      <c r="I6" s="4">
        <v>64.040000000000006</v>
      </c>
      <c r="J6" s="4">
        <v>12</v>
      </c>
      <c r="K6" s="10" t="s">
        <v>101</v>
      </c>
      <c r="L6" s="10"/>
      <c r="M6" s="10" t="s">
        <v>192</v>
      </c>
      <c r="N6" s="11">
        <f t="shared" si="0"/>
        <v>122.08000000000001</v>
      </c>
      <c r="O6" s="10" t="s">
        <v>153</v>
      </c>
      <c r="P6" s="18" t="s">
        <v>199</v>
      </c>
    </row>
    <row r="7" spans="1:16" ht="67.5" x14ac:dyDescent="0.25">
      <c r="A7" s="1">
        <v>5</v>
      </c>
      <c r="B7" s="4">
        <v>219404</v>
      </c>
      <c r="C7" s="4" t="s">
        <v>23</v>
      </c>
      <c r="D7" s="4" t="s">
        <v>24</v>
      </c>
      <c r="E7" s="4" t="s">
        <v>132</v>
      </c>
      <c r="F7" s="4" t="s">
        <v>89</v>
      </c>
      <c r="G7" s="4" t="s">
        <v>90</v>
      </c>
      <c r="H7" s="4">
        <v>42.91</v>
      </c>
      <c r="I7" s="4">
        <v>61.04</v>
      </c>
      <c r="J7" s="4"/>
      <c r="K7" s="10" t="s">
        <v>101</v>
      </c>
      <c r="L7" s="10"/>
      <c r="M7" s="10" t="s">
        <v>192</v>
      </c>
      <c r="N7" s="11">
        <f t="shared" si="0"/>
        <v>103.94999999999999</v>
      </c>
      <c r="O7" s="10" t="s">
        <v>148</v>
      </c>
      <c r="P7" s="18" t="s">
        <v>200</v>
      </c>
    </row>
    <row r="8" spans="1:16" ht="67.5" x14ac:dyDescent="0.25">
      <c r="A8" s="1">
        <v>6</v>
      </c>
      <c r="B8" s="4">
        <v>224329</v>
      </c>
      <c r="C8" s="4" t="s">
        <v>100</v>
      </c>
      <c r="D8" s="4" t="s">
        <v>35</v>
      </c>
      <c r="E8" s="4" t="s">
        <v>140</v>
      </c>
      <c r="F8" s="4" t="s">
        <v>89</v>
      </c>
      <c r="G8" s="4" t="s">
        <v>90</v>
      </c>
      <c r="H8" s="4">
        <v>36.869999999999997</v>
      </c>
      <c r="I8" s="4">
        <v>46.73</v>
      </c>
      <c r="J8" s="4">
        <v>18</v>
      </c>
      <c r="K8" s="10" t="s">
        <v>103</v>
      </c>
      <c r="L8" s="10" t="s">
        <v>101</v>
      </c>
      <c r="M8" s="10" t="s">
        <v>192</v>
      </c>
      <c r="N8" s="11">
        <f t="shared" si="0"/>
        <v>101.6</v>
      </c>
      <c r="O8" s="10" t="s">
        <v>149</v>
      </c>
      <c r="P8" s="18" t="s">
        <v>201</v>
      </c>
    </row>
    <row r="9" spans="1:16" s="3" customFormat="1" ht="67.5" x14ac:dyDescent="0.25">
      <c r="A9" s="1">
        <v>7</v>
      </c>
      <c r="B9" s="4" t="s">
        <v>25</v>
      </c>
      <c r="C9" s="4" t="s">
        <v>26</v>
      </c>
      <c r="D9" s="4" t="s">
        <v>27</v>
      </c>
      <c r="E9" s="4" t="s">
        <v>133</v>
      </c>
      <c r="F9" s="4" t="s">
        <v>89</v>
      </c>
      <c r="G9" s="4" t="s">
        <v>90</v>
      </c>
      <c r="H9" s="4">
        <v>42.08</v>
      </c>
      <c r="I9" s="4">
        <v>54.19</v>
      </c>
      <c r="J9" s="4"/>
      <c r="K9" s="10" t="s">
        <v>101</v>
      </c>
      <c r="L9" s="10"/>
      <c r="M9" s="10" t="s">
        <v>192</v>
      </c>
      <c r="N9" s="11">
        <f t="shared" si="0"/>
        <v>96.27</v>
      </c>
      <c r="O9" s="10" t="s">
        <v>152</v>
      </c>
      <c r="P9" s="18" t="s">
        <v>202</v>
      </c>
    </row>
    <row r="10" spans="1:16" s="3" customFormat="1" ht="78.75" x14ac:dyDescent="0.25">
      <c r="A10" s="1">
        <v>8</v>
      </c>
      <c r="B10" s="4">
        <v>219530</v>
      </c>
      <c r="C10" s="4" t="s">
        <v>31</v>
      </c>
      <c r="D10" s="4" t="s">
        <v>14</v>
      </c>
      <c r="E10" s="1" t="s">
        <v>85</v>
      </c>
      <c r="F10" s="16" t="s">
        <v>91</v>
      </c>
      <c r="G10" s="16" t="s">
        <v>92</v>
      </c>
      <c r="H10" s="4">
        <v>42.29</v>
      </c>
      <c r="I10" s="4">
        <v>85.56</v>
      </c>
      <c r="J10" s="4"/>
      <c r="K10" s="10" t="s">
        <v>101</v>
      </c>
      <c r="L10" s="10"/>
      <c r="M10" s="10" t="s">
        <v>192</v>
      </c>
      <c r="N10" s="11">
        <f t="shared" si="0"/>
        <v>127.85</v>
      </c>
      <c r="O10" s="10" t="s">
        <v>155</v>
      </c>
      <c r="P10" s="18" t="s">
        <v>203</v>
      </c>
    </row>
    <row r="11" spans="1:16" ht="67.5" x14ac:dyDescent="0.25">
      <c r="A11" s="1">
        <v>9</v>
      </c>
      <c r="B11" s="4">
        <v>219535</v>
      </c>
      <c r="C11" s="4" t="s">
        <v>30</v>
      </c>
      <c r="D11" s="4" t="s">
        <v>8</v>
      </c>
      <c r="E11" s="4" t="s">
        <v>131</v>
      </c>
      <c r="F11" s="16" t="s">
        <v>91</v>
      </c>
      <c r="G11" s="16" t="s">
        <v>92</v>
      </c>
      <c r="H11" s="4">
        <v>44.16</v>
      </c>
      <c r="I11" s="4">
        <v>71.3</v>
      </c>
      <c r="J11" s="4"/>
      <c r="K11" s="10" t="s">
        <v>102</v>
      </c>
      <c r="L11" s="10"/>
      <c r="M11" s="10" t="s">
        <v>192</v>
      </c>
      <c r="N11" s="11">
        <f t="shared" si="0"/>
        <v>115.46</v>
      </c>
      <c r="O11" s="10" t="s">
        <v>156</v>
      </c>
      <c r="P11" s="18" t="s">
        <v>204</v>
      </c>
    </row>
    <row r="12" spans="1:16" s="3" customFormat="1" ht="45" x14ac:dyDescent="0.25">
      <c r="A12" s="1">
        <v>10</v>
      </c>
      <c r="B12" s="4">
        <v>224560</v>
      </c>
      <c r="C12" s="4" t="s">
        <v>32</v>
      </c>
      <c r="D12" s="4" t="s">
        <v>5</v>
      </c>
      <c r="E12" s="4" t="s">
        <v>10</v>
      </c>
      <c r="F12" s="16" t="s">
        <v>91</v>
      </c>
      <c r="G12" s="16" t="s">
        <v>92</v>
      </c>
      <c r="H12" s="4">
        <v>35</v>
      </c>
      <c r="I12" s="4">
        <v>70.900000000000006</v>
      </c>
      <c r="J12" s="4">
        <v>8</v>
      </c>
      <c r="K12" s="10" t="s">
        <v>101</v>
      </c>
      <c r="L12" s="10" t="s">
        <v>101</v>
      </c>
      <c r="M12" s="10"/>
      <c r="N12" s="11">
        <f t="shared" si="0"/>
        <v>113.9</v>
      </c>
      <c r="O12" s="10"/>
      <c r="P12" s="18" t="s">
        <v>205</v>
      </c>
    </row>
    <row r="13" spans="1:16" ht="101.25" x14ac:dyDescent="0.25">
      <c r="A13" s="1">
        <v>11</v>
      </c>
      <c r="B13" s="4">
        <v>224516</v>
      </c>
      <c r="C13" s="12" t="s">
        <v>81</v>
      </c>
      <c r="D13" s="4" t="s">
        <v>76</v>
      </c>
      <c r="E13" s="4" t="s">
        <v>134</v>
      </c>
      <c r="F13" s="13" t="s">
        <v>94</v>
      </c>
      <c r="G13" s="13" t="s">
        <v>95</v>
      </c>
      <c r="H13" s="4">
        <v>14.75</v>
      </c>
      <c r="I13" s="4"/>
      <c r="J13" s="4">
        <v>15</v>
      </c>
      <c r="K13" s="10"/>
      <c r="L13" s="10" t="s">
        <v>103</v>
      </c>
      <c r="M13" s="10" t="s">
        <v>192</v>
      </c>
      <c r="N13" s="11">
        <f t="shared" si="0"/>
        <v>29.75</v>
      </c>
      <c r="O13" s="10" t="s">
        <v>154</v>
      </c>
      <c r="P13" s="18" t="s">
        <v>206</v>
      </c>
    </row>
    <row r="14" spans="1:16" ht="56.25" x14ac:dyDescent="0.25">
      <c r="A14" s="1">
        <v>12</v>
      </c>
      <c r="B14" s="4">
        <v>227677</v>
      </c>
      <c r="C14" s="12" t="s">
        <v>108</v>
      </c>
      <c r="D14" s="4" t="s">
        <v>14</v>
      </c>
      <c r="E14" s="4" t="s">
        <v>109</v>
      </c>
      <c r="F14" s="13" t="s">
        <v>93</v>
      </c>
      <c r="G14" s="13" t="s">
        <v>92</v>
      </c>
      <c r="H14" s="4">
        <v>14.375</v>
      </c>
      <c r="I14" s="4"/>
      <c r="J14" s="4">
        <v>15</v>
      </c>
      <c r="K14" s="10" t="s">
        <v>101</v>
      </c>
      <c r="L14" s="10"/>
      <c r="M14" s="10" t="s">
        <v>192</v>
      </c>
      <c r="N14" s="11">
        <f t="shared" si="0"/>
        <v>29.375</v>
      </c>
      <c r="O14" s="10" t="s">
        <v>150</v>
      </c>
      <c r="P14" s="18" t="s">
        <v>209</v>
      </c>
    </row>
  </sheetData>
  <autoFilter ref="A2:P14">
    <sortState ref="A3:P16">
      <sortCondition ref="F3:F16"/>
      <sortCondition descending="1" ref="N3:N16"/>
    </sortState>
  </autoFilter>
  <mergeCells count="1">
    <mergeCell ref="A1:P1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8"/>
  <dimension ref="A1:R7"/>
  <sheetViews>
    <sheetView view="pageBreakPreview" zoomScale="130" zoomScaleNormal="85" zoomScaleSheetLayoutView="13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R3" sqref="R3"/>
    </sheetView>
  </sheetViews>
  <sheetFormatPr defaultColWidth="21.85546875" defaultRowHeight="15" x14ac:dyDescent="0.25"/>
  <cols>
    <col min="1" max="1" width="3.28515625" bestFit="1" customWidth="1"/>
    <col min="2" max="2" width="7.5703125" customWidth="1"/>
    <col min="3" max="3" width="13.28515625" customWidth="1"/>
    <col min="4" max="4" width="10.7109375" customWidth="1"/>
    <col min="5" max="5" width="7.85546875" style="3" customWidth="1"/>
    <col min="6" max="6" width="10.42578125" style="3" customWidth="1"/>
    <col min="7" max="7" width="10.5703125" customWidth="1"/>
    <col min="8" max="8" width="7.5703125" customWidth="1"/>
    <col min="9" max="9" width="6.7109375" customWidth="1"/>
    <col min="10" max="10" width="5.28515625" style="3" customWidth="1"/>
    <col min="11" max="11" width="6.42578125" style="3" customWidth="1"/>
    <col min="12" max="12" width="4.85546875" style="3" customWidth="1"/>
    <col min="13" max="13" width="8.5703125" customWidth="1"/>
    <col min="14" max="14" width="6.85546875" customWidth="1"/>
    <col min="15" max="15" width="9" style="3" customWidth="1"/>
    <col min="16" max="16" width="5.7109375" style="3" customWidth="1"/>
    <col min="17" max="17" width="21.140625" customWidth="1"/>
    <col min="18" max="18" width="21.140625" style="3" customWidth="1"/>
  </cols>
  <sheetData>
    <row r="1" spans="1:18" ht="50.45" customHeight="1" thickBot="1" x14ac:dyDescent="0.3">
      <c r="A1" s="21" t="s">
        <v>191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9" customFormat="1" ht="45.75" thickTop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17</v>
      </c>
      <c r="F2" s="8" t="s">
        <v>18</v>
      </c>
      <c r="G2" s="8" t="s">
        <v>4</v>
      </c>
      <c r="H2" s="8" t="s">
        <v>104</v>
      </c>
      <c r="I2" s="8" t="s">
        <v>105</v>
      </c>
      <c r="J2" s="8" t="s">
        <v>78</v>
      </c>
      <c r="K2" s="8" t="s">
        <v>79</v>
      </c>
      <c r="L2" s="8" t="s">
        <v>80</v>
      </c>
      <c r="M2" s="8" t="s">
        <v>15</v>
      </c>
      <c r="N2" s="8" t="s">
        <v>16</v>
      </c>
      <c r="O2" s="8" t="s">
        <v>147</v>
      </c>
      <c r="P2" s="8" t="s">
        <v>106</v>
      </c>
      <c r="Q2" s="8" t="s">
        <v>107</v>
      </c>
      <c r="R2" s="8" t="s">
        <v>240</v>
      </c>
    </row>
    <row r="3" spans="1:18" ht="52.15" customHeight="1" x14ac:dyDescent="0.25">
      <c r="A3" s="1">
        <v>1</v>
      </c>
      <c r="B3" s="4">
        <v>203574</v>
      </c>
      <c r="C3" s="4" t="s">
        <v>61</v>
      </c>
      <c r="D3" s="4" t="s">
        <v>5</v>
      </c>
      <c r="E3" s="4" t="s">
        <v>77</v>
      </c>
      <c r="F3" s="4" t="s">
        <v>124</v>
      </c>
      <c r="G3" s="4" t="s">
        <v>10</v>
      </c>
      <c r="H3" s="4" t="s">
        <v>89</v>
      </c>
      <c r="I3" s="4" t="s">
        <v>90</v>
      </c>
      <c r="J3" s="4">
        <v>47.5</v>
      </c>
      <c r="K3" s="4">
        <v>119.44</v>
      </c>
      <c r="L3" s="4">
        <v>8</v>
      </c>
      <c r="M3" s="10" t="s">
        <v>121</v>
      </c>
      <c r="N3" s="10"/>
      <c r="O3" s="10" t="s">
        <v>192</v>
      </c>
      <c r="P3" s="11">
        <f>J3+K3+L3</f>
        <v>174.94</v>
      </c>
      <c r="Q3" s="10" t="s">
        <v>159</v>
      </c>
      <c r="R3" s="18" t="s">
        <v>207</v>
      </c>
    </row>
    <row r="4" spans="1:18" ht="52.15" customHeight="1" x14ac:dyDescent="0.25">
      <c r="A4" s="1">
        <v>2</v>
      </c>
      <c r="B4" s="4">
        <v>162993</v>
      </c>
      <c r="C4" s="4" t="s">
        <v>74</v>
      </c>
      <c r="D4" s="4" t="s">
        <v>38</v>
      </c>
      <c r="E4" s="4" t="s">
        <v>77</v>
      </c>
      <c r="F4" s="4" t="s">
        <v>124</v>
      </c>
      <c r="G4" s="4" t="s">
        <v>134</v>
      </c>
      <c r="H4" s="4" t="s">
        <v>89</v>
      </c>
      <c r="I4" s="4" t="s">
        <v>90</v>
      </c>
      <c r="J4" s="4">
        <v>72.7</v>
      </c>
      <c r="K4" s="4">
        <v>83</v>
      </c>
      <c r="L4" s="4"/>
      <c r="M4" s="10" t="s">
        <v>103</v>
      </c>
      <c r="N4" s="10"/>
      <c r="O4" s="10" t="s">
        <v>192</v>
      </c>
      <c r="P4" s="11">
        <f>J4+K4+L4</f>
        <v>155.69999999999999</v>
      </c>
      <c r="Q4" s="10" t="s">
        <v>161</v>
      </c>
      <c r="R4" s="18" t="s">
        <v>208</v>
      </c>
    </row>
    <row r="5" spans="1:18" ht="78.75" x14ac:dyDescent="0.25">
      <c r="A5" s="1">
        <v>3</v>
      </c>
      <c r="B5" s="4">
        <v>208712</v>
      </c>
      <c r="C5" s="4" t="s">
        <v>70</v>
      </c>
      <c r="D5" s="4" t="s">
        <v>71</v>
      </c>
      <c r="E5" s="4" t="s">
        <v>111</v>
      </c>
      <c r="F5" s="4" t="s">
        <v>112</v>
      </c>
      <c r="G5" s="4" t="s">
        <v>135</v>
      </c>
      <c r="H5" s="4" t="s">
        <v>89</v>
      </c>
      <c r="I5" s="4" t="s">
        <v>90</v>
      </c>
      <c r="J5" s="4">
        <v>49.16</v>
      </c>
      <c r="K5" s="4">
        <v>64.37</v>
      </c>
      <c r="L5" s="4">
        <v>8</v>
      </c>
      <c r="M5" s="10" t="s">
        <v>101</v>
      </c>
      <c r="N5" s="10"/>
      <c r="O5" s="10" t="s">
        <v>192</v>
      </c>
      <c r="P5" s="11">
        <f>J5+K5+L5</f>
        <v>121.53</v>
      </c>
      <c r="Q5" s="10" t="s">
        <v>162</v>
      </c>
      <c r="R5" s="18" t="s">
        <v>211</v>
      </c>
    </row>
    <row r="6" spans="1:18" ht="52.15" customHeight="1" x14ac:dyDescent="0.25">
      <c r="A6" s="1">
        <v>4</v>
      </c>
      <c r="B6" s="4">
        <v>224645</v>
      </c>
      <c r="C6" s="4" t="s">
        <v>62</v>
      </c>
      <c r="D6" s="4" t="s">
        <v>8</v>
      </c>
      <c r="E6" s="4" t="s">
        <v>77</v>
      </c>
      <c r="F6" s="4" t="s">
        <v>124</v>
      </c>
      <c r="G6" s="4" t="s">
        <v>82</v>
      </c>
      <c r="H6" s="4" t="s">
        <v>89</v>
      </c>
      <c r="I6" s="4" t="s">
        <v>90</v>
      </c>
      <c r="J6" s="4">
        <v>31.45</v>
      </c>
      <c r="K6" s="4">
        <v>74.91</v>
      </c>
      <c r="L6" s="4"/>
      <c r="M6" s="10"/>
      <c r="N6" s="10"/>
      <c r="O6" s="10" t="s">
        <v>192</v>
      </c>
      <c r="P6" s="11">
        <f>J6+K6+L6</f>
        <v>106.36</v>
      </c>
      <c r="Q6" s="10" t="s">
        <v>160</v>
      </c>
      <c r="R6" s="18" t="s">
        <v>210</v>
      </c>
    </row>
    <row r="7" spans="1:18" s="3" customFormat="1" ht="52.15" customHeight="1" x14ac:dyDescent="0.25">
      <c r="A7" s="1">
        <v>5</v>
      </c>
      <c r="B7" s="4">
        <v>210210</v>
      </c>
      <c r="C7" s="4" t="s">
        <v>59</v>
      </c>
      <c r="D7" s="4" t="s">
        <v>60</v>
      </c>
      <c r="E7" s="4" t="s">
        <v>77</v>
      </c>
      <c r="F7" s="4" t="s">
        <v>124</v>
      </c>
      <c r="G7" s="4" t="s">
        <v>142</v>
      </c>
      <c r="H7" s="4" t="s">
        <v>89</v>
      </c>
      <c r="I7" s="4" t="s">
        <v>90</v>
      </c>
      <c r="J7" s="4">
        <v>38.119999999999997</v>
      </c>
      <c r="K7" s="4">
        <v>46.75</v>
      </c>
      <c r="L7" s="4"/>
      <c r="M7" s="10"/>
      <c r="N7" s="10"/>
      <c r="O7" s="10" t="s">
        <v>192</v>
      </c>
      <c r="P7" s="11">
        <f>J7+K7+L7</f>
        <v>84.87</v>
      </c>
      <c r="Q7" s="10" t="s">
        <v>158</v>
      </c>
      <c r="R7" s="18" t="s">
        <v>212</v>
      </c>
    </row>
  </sheetData>
  <autoFilter ref="A2:R2"/>
  <sortState ref="A3:R7">
    <sortCondition ref="H3:H7"/>
    <sortCondition descending="1" ref="P3:P7"/>
  </sortState>
  <mergeCells count="1">
    <mergeCell ref="A1:R1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4"/>
  <dimension ref="A1:P8"/>
  <sheetViews>
    <sheetView view="pageBreakPreview" zoomScale="145" zoomScaleNormal="100" zoomScaleSheetLayoutView="145" workbookViewId="0">
      <selection activeCell="P3" sqref="P3"/>
    </sheetView>
  </sheetViews>
  <sheetFormatPr defaultColWidth="32.42578125" defaultRowHeight="15" x14ac:dyDescent="0.25"/>
  <cols>
    <col min="1" max="1" width="3.28515625" bestFit="1" customWidth="1"/>
    <col min="2" max="2" width="5.42578125" bestFit="1" customWidth="1"/>
    <col min="3" max="3" width="13.28515625" customWidth="1"/>
    <col min="4" max="4" width="10" customWidth="1"/>
    <col min="5" max="5" width="13.28515625" customWidth="1"/>
    <col min="6" max="6" width="8.140625" customWidth="1"/>
    <col min="7" max="7" width="7" bestFit="1" customWidth="1"/>
    <col min="8" max="8" width="4.85546875" style="3" customWidth="1"/>
    <col min="9" max="9" width="5" style="3" customWidth="1"/>
    <col min="10" max="10" width="5.5703125" style="3" customWidth="1"/>
    <col min="11" max="11" width="10.7109375" customWidth="1"/>
    <col min="12" max="12" width="6.7109375" customWidth="1"/>
    <col min="13" max="13" width="6.42578125" style="3" customWidth="1"/>
    <col min="14" max="14" width="5.7109375" style="3" customWidth="1"/>
    <col min="15" max="15" width="15.28515625" customWidth="1"/>
    <col min="16" max="16" width="17.7109375" style="3" customWidth="1"/>
  </cols>
  <sheetData>
    <row r="1" spans="1:16" ht="20.25" thickBot="1" x14ac:dyDescent="0.3">
      <c r="A1" s="20" t="s">
        <v>113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9" customFormat="1" ht="57" thickTop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104</v>
      </c>
      <c r="G2" s="8" t="s">
        <v>105</v>
      </c>
      <c r="H2" s="8" t="s">
        <v>78</v>
      </c>
      <c r="I2" s="8" t="s">
        <v>79</v>
      </c>
      <c r="J2" s="8" t="s">
        <v>80</v>
      </c>
      <c r="K2" s="8" t="s">
        <v>15</v>
      </c>
      <c r="L2" s="8" t="s">
        <v>16</v>
      </c>
      <c r="M2" s="8" t="s">
        <v>147</v>
      </c>
      <c r="N2" s="8" t="s">
        <v>106</v>
      </c>
      <c r="O2" s="8" t="s">
        <v>107</v>
      </c>
      <c r="P2" s="8" t="s">
        <v>240</v>
      </c>
    </row>
    <row r="3" spans="1:16" ht="22.5" x14ac:dyDescent="0.25">
      <c r="A3" s="1">
        <v>1</v>
      </c>
      <c r="B3" s="4">
        <v>185041</v>
      </c>
      <c r="C3" s="4" t="s">
        <v>64</v>
      </c>
      <c r="D3" s="4" t="s">
        <v>65</v>
      </c>
      <c r="E3" s="4" t="s">
        <v>83</v>
      </c>
      <c r="F3" s="4" t="s">
        <v>89</v>
      </c>
      <c r="G3" s="4" t="s">
        <v>90</v>
      </c>
      <c r="H3" s="4">
        <v>52.5</v>
      </c>
      <c r="I3" s="4">
        <v>129.63</v>
      </c>
      <c r="J3" s="4"/>
      <c r="K3" s="10" t="s">
        <v>122</v>
      </c>
      <c r="L3" s="10"/>
      <c r="M3" s="10" t="s">
        <v>192</v>
      </c>
      <c r="N3" s="11">
        <f t="shared" ref="N3:N8" si="0">H3+I3+J3</f>
        <v>182.13</v>
      </c>
      <c r="O3" s="10" t="s">
        <v>168</v>
      </c>
      <c r="P3" s="18" t="s">
        <v>213</v>
      </c>
    </row>
    <row r="4" spans="1:16" ht="24" x14ac:dyDescent="0.25">
      <c r="A4" s="1">
        <v>2</v>
      </c>
      <c r="B4" s="4">
        <v>163634</v>
      </c>
      <c r="C4" s="4" t="s">
        <v>63</v>
      </c>
      <c r="D4" s="4" t="s">
        <v>57</v>
      </c>
      <c r="E4" s="4" t="s">
        <v>142</v>
      </c>
      <c r="F4" s="4" t="s">
        <v>89</v>
      </c>
      <c r="G4" s="4" t="s">
        <v>90</v>
      </c>
      <c r="H4" s="4">
        <v>72.5</v>
      </c>
      <c r="I4" s="4">
        <v>100.5</v>
      </c>
      <c r="J4" s="4">
        <v>8</v>
      </c>
      <c r="K4" s="10" t="s">
        <v>101</v>
      </c>
      <c r="L4" s="10"/>
      <c r="M4" s="10" t="s">
        <v>192</v>
      </c>
      <c r="N4" s="11">
        <f t="shared" si="0"/>
        <v>181</v>
      </c>
      <c r="O4" s="10" t="s">
        <v>167</v>
      </c>
      <c r="P4" s="18" t="s">
        <v>214</v>
      </c>
    </row>
    <row r="5" spans="1:16" ht="67.5" x14ac:dyDescent="0.25">
      <c r="A5" s="1">
        <v>3</v>
      </c>
      <c r="B5" s="4">
        <v>196387</v>
      </c>
      <c r="C5" s="4" t="s">
        <v>67</v>
      </c>
      <c r="D5" s="4" t="s">
        <v>5</v>
      </c>
      <c r="E5" s="4" t="s">
        <v>88</v>
      </c>
      <c r="F5" s="4" t="s">
        <v>89</v>
      </c>
      <c r="G5" s="4" t="s">
        <v>90</v>
      </c>
      <c r="H5" s="4">
        <v>43.75</v>
      </c>
      <c r="I5" s="4">
        <v>112.98</v>
      </c>
      <c r="J5" s="4">
        <v>12</v>
      </c>
      <c r="K5" s="10" t="s">
        <v>103</v>
      </c>
      <c r="L5" s="10" t="s">
        <v>103</v>
      </c>
      <c r="M5" s="10" t="s">
        <v>192</v>
      </c>
      <c r="N5" s="11">
        <f t="shared" si="0"/>
        <v>168.73000000000002</v>
      </c>
      <c r="O5" s="10" t="s">
        <v>165</v>
      </c>
      <c r="P5" s="18" t="s">
        <v>217</v>
      </c>
    </row>
    <row r="6" spans="1:16" s="3" customFormat="1" ht="24" x14ac:dyDescent="0.25">
      <c r="A6" s="1">
        <v>4</v>
      </c>
      <c r="B6" s="4">
        <v>606613</v>
      </c>
      <c r="C6" s="4" t="s">
        <v>66</v>
      </c>
      <c r="D6" s="4" t="s">
        <v>51</v>
      </c>
      <c r="E6" s="4" t="s">
        <v>130</v>
      </c>
      <c r="F6" s="4" t="s">
        <v>89</v>
      </c>
      <c r="G6" s="4" t="s">
        <v>90</v>
      </c>
      <c r="H6" s="4">
        <v>48.12</v>
      </c>
      <c r="I6" s="4">
        <v>54.73</v>
      </c>
      <c r="J6" s="4">
        <v>18</v>
      </c>
      <c r="K6" s="10" t="s">
        <v>101</v>
      </c>
      <c r="L6" s="10" t="s">
        <v>101</v>
      </c>
      <c r="M6" s="10" t="s">
        <v>192</v>
      </c>
      <c r="N6" s="11">
        <f t="shared" si="0"/>
        <v>120.85</v>
      </c>
      <c r="O6" s="10" t="s">
        <v>163</v>
      </c>
      <c r="P6" s="18" t="s">
        <v>194</v>
      </c>
    </row>
    <row r="7" spans="1:16" ht="67.5" x14ac:dyDescent="0.25">
      <c r="A7" s="1">
        <v>5</v>
      </c>
      <c r="B7" s="4">
        <v>226174</v>
      </c>
      <c r="C7" s="4" t="s">
        <v>73</v>
      </c>
      <c r="D7" s="4" t="s">
        <v>39</v>
      </c>
      <c r="E7" s="4" t="s">
        <v>131</v>
      </c>
      <c r="F7" s="4" t="s">
        <v>89</v>
      </c>
      <c r="G7" s="4" t="s">
        <v>90</v>
      </c>
      <c r="H7" s="4">
        <v>28.95</v>
      </c>
      <c r="I7" s="4">
        <v>58.73</v>
      </c>
      <c r="J7" s="4">
        <v>12</v>
      </c>
      <c r="K7" s="10"/>
      <c r="L7" s="10"/>
      <c r="M7" s="10" t="s">
        <v>192</v>
      </c>
      <c r="N7" s="11">
        <f t="shared" si="0"/>
        <v>99.679999999999993</v>
      </c>
      <c r="O7" s="10" t="s">
        <v>166</v>
      </c>
      <c r="P7" s="18" t="s">
        <v>216</v>
      </c>
    </row>
    <row r="8" spans="1:16" s="3" customFormat="1" ht="24" x14ac:dyDescent="0.25">
      <c r="A8" s="1">
        <v>6</v>
      </c>
      <c r="B8" s="4">
        <v>204453</v>
      </c>
      <c r="C8" s="4" t="s">
        <v>68</v>
      </c>
      <c r="D8" s="4" t="s">
        <v>69</v>
      </c>
      <c r="E8" s="4" t="s">
        <v>134</v>
      </c>
      <c r="F8" s="4" t="s">
        <v>89</v>
      </c>
      <c r="G8" s="4" t="s">
        <v>90</v>
      </c>
      <c r="H8" s="4">
        <v>41.25</v>
      </c>
      <c r="I8" s="4">
        <v>47.5</v>
      </c>
      <c r="J8" s="4">
        <v>8</v>
      </c>
      <c r="K8" s="10" t="s">
        <v>101</v>
      </c>
      <c r="L8" s="10"/>
      <c r="M8" s="10" t="s">
        <v>192</v>
      </c>
      <c r="N8" s="11">
        <f t="shared" si="0"/>
        <v>96.75</v>
      </c>
      <c r="O8" s="10" t="s">
        <v>164</v>
      </c>
      <c r="P8" s="18" t="s">
        <v>215</v>
      </c>
    </row>
  </sheetData>
  <autoFilter ref="A2:P8">
    <sortState ref="A3:P10">
      <sortCondition ref="G3:G10"/>
      <sortCondition descending="1" ref="N3:N10"/>
    </sortState>
  </autoFilter>
  <sortState ref="B3:O10">
    <sortCondition ref="C3:C10"/>
    <sortCondition descending="1" ref="D3:D10"/>
  </sortState>
  <mergeCells count="1">
    <mergeCell ref="A1:P1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10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5"/>
  <dimension ref="A1:P72"/>
  <sheetViews>
    <sheetView tabSelected="1" view="pageBreakPreview" zoomScale="130" zoomScaleNormal="100" zoomScaleSheetLayoutView="130" workbookViewId="0">
      <pane xSplit="4" ySplit="1" topLeftCell="E2" activePane="bottomRight" state="frozen"/>
      <selection activeCell="E24" sqref="E24"/>
      <selection pane="topRight" activeCell="E24" sqref="E24"/>
      <selection pane="bottomLeft" activeCell="E24" sqref="E24"/>
      <selection pane="bottomRight" activeCell="P3" sqref="P3"/>
    </sheetView>
  </sheetViews>
  <sheetFormatPr defaultColWidth="17.140625" defaultRowHeight="15" x14ac:dyDescent="0.25"/>
  <cols>
    <col min="1" max="1" width="3.7109375" bestFit="1" customWidth="1"/>
    <col min="2" max="2" width="8" bestFit="1" customWidth="1"/>
    <col min="3" max="3" width="11.85546875" bestFit="1" customWidth="1"/>
    <col min="4" max="4" width="11.28515625" customWidth="1"/>
    <col min="5" max="5" width="14.28515625" customWidth="1"/>
    <col min="6" max="6" width="7.42578125" customWidth="1"/>
    <col min="7" max="7" width="6.85546875" customWidth="1"/>
    <col min="8" max="8" width="5.5703125" style="3" customWidth="1"/>
    <col min="9" max="9" width="6.7109375" style="3" customWidth="1"/>
    <col min="10" max="10" width="5.7109375" style="3" customWidth="1"/>
    <col min="11" max="11" width="8.140625" customWidth="1"/>
    <col min="12" max="12" width="6.85546875" customWidth="1"/>
    <col min="13" max="13" width="11.28515625" style="3" bestFit="1" customWidth="1"/>
    <col min="14" max="14" width="7.140625" style="3" customWidth="1"/>
    <col min="15" max="15" width="16.42578125" customWidth="1"/>
    <col min="16" max="16" width="14.140625" style="3" customWidth="1"/>
  </cols>
  <sheetData>
    <row r="1" spans="1:16" ht="20.25" thickBot="1" x14ac:dyDescent="0.3">
      <c r="A1" s="20" t="s">
        <v>114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9" customFormat="1" ht="57" thickTop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104</v>
      </c>
      <c r="G2" s="8" t="s">
        <v>105</v>
      </c>
      <c r="H2" s="8" t="s">
        <v>78</v>
      </c>
      <c r="I2" s="8" t="s">
        <v>79</v>
      </c>
      <c r="J2" s="8" t="s">
        <v>80</v>
      </c>
      <c r="K2" s="8" t="s">
        <v>15</v>
      </c>
      <c r="L2" s="8" t="s">
        <v>16</v>
      </c>
      <c r="M2" s="8" t="s">
        <v>147</v>
      </c>
      <c r="N2" s="8" t="s">
        <v>106</v>
      </c>
      <c r="O2" s="8" t="s">
        <v>107</v>
      </c>
      <c r="P2" s="8" t="s">
        <v>240</v>
      </c>
    </row>
    <row r="3" spans="1:16" s="3" customFormat="1" ht="22.5" x14ac:dyDescent="0.25">
      <c r="A3" s="1">
        <v>1</v>
      </c>
      <c r="B3" s="4">
        <v>191288</v>
      </c>
      <c r="C3" s="4" t="s">
        <v>44</v>
      </c>
      <c r="D3" s="4" t="s">
        <v>37</v>
      </c>
      <c r="E3" s="4" t="s">
        <v>99</v>
      </c>
      <c r="F3" s="4" t="s">
        <v>89</v>
      </c>
      <c r="G3" s="4" t="s">
        <v>90</v>
      </c>
      <c r="H3" s="15">
        <v>51.04</v>
      </c>
      <c r="I3" s="15">
        <v>119</v>
      </c>
      <c r="J3" s="4">
        <v>4</v>
      </c>
      <c r="K3" s="10" t="s">
        <v>103</v>
      </c>
      <c r="L3" s="10" t="s">
        <v>103</v>
      </c>
      <c r="M3" s="10" t="s">
        <v>192</v>
      </c>
      <c r="N3" s="11">
        <f t="shared" ref="N3:N23" si="0">H3+I3+J3</f>
        <v>174.04</v>
      </c>
      <c r="O3" s="10" t="s">
        <v>183</v>
      </c>
      <c r="P3" s="19" t="s">
        <v>218</v>
      </c>
    </row>
    <row r="4" spans="1:16" ht="45" x14ac:dyDescent="0.25">
      <c r="A4" s="1">
        <v>2</v>
      </c>
      <c r="B4" s="4">
        <v>209046</v>
      </c>
      <c r="C4" s="4" t="s">
        <v>45</v>
      </c>
      <c r="D4" s="4" t="s">
        <v>37</v>
      </c>
      <c r="E4" s="4" t="s">
        <v>11</v>
      </c>
      <c r="F4" s="4" t="s">
        <v>89</v>
      </c>
      <c r="G4" s="4" t="s">
        <v>90</v>
      </c>
      <c r="H4" s="15">
        <v>38.950000000000003</v>
      </c>
      <c r="I4" s="15">
        <v>120.96</v>
      </c>
      <c r="J4" s="4">
        <v>8</v>
      </c>
      <c r="K4" s="10"/>
      <c r="L4" s="10"/>
      <c r="M4" s="10" t="s">
        <v>192</v>
      </c>
      <c r="N4" s="11">
        <f t="shared" si="0"/>
        <v>167.91</v>
      </c>
      <c r="O4" s="10" t="s">
        <v>172</v>
      </c>
      <c r="P4" s="19" t="s">
        <v>219</v>
      </c>
    </row>
    <row r="5" spans="1:16" ht="33.75" x14ac:dyDescent="0.25">
      <c r="A5" s="1">
        <v>3</v>
      </c>
      <c r="B5" s="15">
        <v>216124</v>
      </c>
      <c r="C5" s="4" t="s">
        <v>117</v>
      </c>
      <c r="D5" s="4" t="s">
        <v>6</v>
      </c>
      <c r="E5" s="4" t="s">
        <v>9</v>
      </c>
      <c r="F5" s="4" t="s">
        <v>89</v>
      </c>
      <c r="G5" s="4" t="s">
        <v>90</v>
      </c>
      <c r="H5" s="15">
        <v>35.83</v>
      </c>
      <c r="I5" s="15">
        <v>114.82</v>
      </c>
      <c r="J5" s="4">
        <v>12</v>
      </c>
      <c r="K5" s="10" t="s">
        <v>102</v>
      </c>
      <c r="L5" s="10" t="s">
        <v>102</v>
      </c>
      <c r="M5" s="10" t="s">
        <v>192</v>
      </c>
      <c r="N5" s="11">
        <f t="shared" si="0"/>
        <v>162.64999999999998</v>
      </c>
      <c r="O5" s="10" t="s">
        <v>180</v>
      </c>
      <c r="P5" s="19" t="s">
        <v>220</v>
      </c>
    </row>
    <row r="6" spans="1:16" ht="33.75" x14ac:dyDescent="0.25">
      <c r="A6" s="1">
        <v>4</v>
      </c>
      <c r="B6" s="15">
        <v>205630</v>
      </c>
      <c r="C6" s="4" t="s">
        <v>123</v>
      </c>
      <c r="D6" s="4" t="s">
        <v>13</v>
      </c>
      <c r="E6" s="4" t="s">
        <v>42</v>
      </c>
      <c r="F6" s="4" t="s">
        <v>89</v>
      </c>
      <c r="G6" s="4" t="s">
        <v>90</v>
      </c>
      <c r="H6" s="15">
        <v>45.62</v>
      </c>
      <c r="I6" s="15">
        <v>103</v>
      </c>
      <c r="J6" s="4">
        <v>12</v>
      </c>
      <c r="K6" s="10" t="s">
        <v>101</v>
      </c>
      <c r="L6" s="10" t="s">
        <v>101</v>
      </c>
      <c r="M6" s="10" t="s">
        <v>192</v>
      </c>
      <c r="N6" s="11">
        <f t="shared" si="0"/>
        <v>160.62</v>
      </c>
      <c r="O6" s="10" t="s">
        <v>186</v>
      </c>
      <c r="P6" s="19" t="s">
        <v>221</v>
      </c>
    </row>
    <row r="7" spans="1:16" ht="33.75" x14ac:dyDescent="0.25">
      <c r="A7" s="1">
        <v>5</v>
      </c>
      <c r="B7" s="4">
        <v>209090</v>
      </c>
      <c r="C7" s="4" t="s">
        <v>48</v>
      </c>
      <c r="D7" s="4" t="s">
        <v>6</v>
      </c>
      <c r="E7" s="4" t="s">
        <v>96</v>
      </c>
      <c r="F7" s="4" t="s">
        <v>89</v>
      </c>
      <c r="G7" s="4" t="s">
        <v>90</v>
      </c>
      <c r="H7" s="15">
        <v>40.200000000000003</v>
      </c>
      <c r="I7" s="15">
        <v>95.49</v>
      </c>
      <c r="J7" s="4">
        <v>12</v>
      </c>
      <c r="K7" s="10" t="s">
        <v>101</v>
      </c>
      <c r="L7" s="10" t="s">
        <v>101</v>
      </c>
      <c r="M7" s="10" t="s">
        <v>192</v>
      </c>
      <c r="N7" s="11">
        <f t="shared" si="0"/>
        <v>147.69</v>
      </c>
      <c r="O7" s="10" t="s">
        <v>177</v>
      </c>
      <c r="P7" s="19" t="s">
        <v>222</v>
      </c>
    </row>
    <row r="8" spans="1:16" s="3" customFormat="1" ht="78.75" x14ac:dyDescent="0.25">
      <c r="A8" s="1">
        <v>6</v>
      </c>
      <c r="B8" s="4">
        <v>200921</v>
      </c>
      <c r="C8" s="4" t="s">
        <v>46</v>
      </c>
      <c r="D8" s="4" t="s">
        <v>47</v>
      </c>
      <c r="E8" s="4" t="s">
        <v>87</v>
      </c>
      <c r="F8" s="4" t="s">
        <v>89</v>
      </c>
      <c r="G8" s="4" t="s">
        <v>90</v>
      </c>
      <c r="H8" s="15">
        <v>43.54</v>
      </c>
      <c r="I8" s="15">
        <v>99.71</v>
      </c>
      <c r="J8" s="4"/>
      <c r="K8" s="10" t="s">
        <v>102</v>
      </c>
      <c r="L8" s="10"/>
      <c r="M8" s="10" t="s">
        <v>192</v>
      </c>
      <c r="N8" s="11">
        <f t="shared" si="0"/>
        <v>143.25</v>
      </c>
      <c r="O8" s="10" t="s">
        <v>184</v>
      </c>
      <c r="P8" s="19" t="s">
        <v>223</v>
      </c>
    </row>
    <row r="9" spans="1:16" ht="67.5" x14ac:dyDescent="0.25">
      <c r="A9" s="1">
        <v>7</v>
      </c>
      <c r="B9" s="4">
        <v>205763</v>
      </c>
      <c r="C9" s="4" t="s">
        <v>49</v>
      </c>
      <c r="D9" s="4" t="s">
        <v>37</v>
      </c>
      <c r="E9" s="4" t="s">
        <v>84</v>
      </c>
      <c r="F9" s="4" t="s">
        <v>89</v>
      </c>
      <c r="G9" s="4" t="s">
        <v>90</v>
      </c>
      <c r="H9" s="15">
        <v>40.200000000000003</v>
      </c>
      <c r="I9" s="15">
        <v>95.99</v>
      </c>
      <c r="J9" s="4"/>
      <c r="K9" s="10"/>
      <c r="L9" s="10"/>
      <c r="M9" s="10" t="s">
        <v>192</v>
      </c>
      <c r="N9" s="11">
        <f t="shared" si="0"/>
        <v>136.19</v>
      </c>
      <c r="O9" s="10" t="s">
        <v>190</v>
      </c>
      <c r="P9" s="19" t="s">
        <v>224</v>
      </c>
    </row>
    <row r="10" spans="1:16" ht="33.75" x14ac:dyDescent="0.25">
      <c r="A10" s="1">
        <v>8</v>
      </c>
      <c r="B10" s="4">
        <v>200801</v>
      </c>
      <c r="C10" s="4" t="s">
        <v>75</v>
      </c>
      <c r="D10" s="4" t="s">
        <v>69</v>
      </c>
      <c r="E10" s="4" t="s">
        <v>43</v>
      </c>
      <c r="F10" s="4" t="s">
        <v>89</v>
      </c>
      <c r="G10" s="4" t="s">
        <v>90</v>
      </c>
      <c r="H10" s="15">
        <v>46.04</v>
      </c>
      <c r="I10" s="15">
        <v>70.3</v>
      </c>
      <c r="J10" s="4">
        <v>12</v>
      </c>
      <c r="K10" s="10" t="s">
        <v>101</v>
      </c>
      <c r="L10" s="10"/>
      <c r="M10" s="10" t="s">
        <v>192</v>
      </c>
      <c r="N10" s="11">
        <f t="shared" si="0"/>
        <v>128.34</v>
      </c>
      <c r="O10" s="10" t="s">
        <v>174</v>
      </c>
      <c r="P10" s="19" t="s">
        <v>225</v>
      </c>
    </row>
    <row r="11" spans="1:16" s="3" customFormat="1" ht="45" x14ac:dyDescent="0.25">
      <c r="A11" s="1">
        <v>9</v>
      </c>
      <c r="B11" s="4">
        <v>209205</v>
      </c>
      <c r="C11" s="4" t="s">
        <v>118</v>
      </c>
      <c r="D11" s="4" t="s">
        <v>40</v>
      </c>
      <c r="E11" s="4" t="s">
        <v>141</v>
      </c>
      <c r="F11" s="4" t="s">
        <v>89</v>
      </c>
      <c r="G11" s="4" t="s">
        <v>90</v>
      </c>
      <c r="H11" s="15">
        <v>38.33</v>
      </c>
      <c r="I11" s="15">
        <v>75.569999999999993</v>
      </c>
      <c r="J11" s="4">
        <v>12</v>
      </c>
      <c r="K11" s="10"/>
      <c r="L11" s="10"/>
      <c r="M11" s="10" t="s">
        <v>192</v>
      </c>
      <c r="N11" s="11">
        <f t="shared" si="0"/>
        <v>125.89999999999999</v>
      </c>
      <c r="O11" s="10" t="s">
        <v>189</v>
      </c>
      <c r="P11" s="19" t="s">
        <v>226</v>
      </c>
    </row>
    <row r="12" spans="1:16" s="3" customFormat="1" ht="33.75" x14ac:dyDescent="0.25">
      <c r="A12" s="1">
        <v>10</v>
      </c>
      <c r="B12" s="4">
        <v>196091</v>
      </c>
      <c r="C12" s="4" t="s">
        <v>175</v>
      </c>
      <c r="D12" s="1" t="s">
        <v>38</v>
      </c>
      <c r="E12" s="4" t="s">
        <v>133</v>
      </c>
      <c r="F12" s="4" t="s">
        <v>89</v>
      </c>
      <c r="G12" s="4" t="s">
        <v>90</v>
      </c>
      <c r="H12" s="4">
        <v>45</v>
      </c>
      <c r="I12" s="4">
        <v>50.13</v>
      </c>
      <c r="J12" s="4">
        <v>12</v>
      </c>
      <c r="K12" s="10" t="s">
        <v>101</v>
      </c>
      <c r="L12" s="10" t="s">
        <v>101</v>
      </c>
      <c r="M12" s="10" t="s">
        <v>192</v>
      </c>
      <c r="N12" s="11">
        <f t="shared" si="0"/>
        <v>107.13</v>
      </c>
      <c r="O12" s="10" t="s">
        <v>176</v>
      </c>
      <c r="P12" s="19" t="s">
        <v>201</v>
      </c>
    </row>
    <row r="13" spans="1:16" s="3" customFormat="1" ht="45" x14ac:dyDescent="0.25">
      <c r="A13" s="1">
        <v>11</v>
      </c>
      <c r="B13" s="4">
        <v>199781</v>
      </c>
      <c r="C13" s="4" t="s">
        <v>110</v>
      </c>
      <c r="D13" s="4" t="s">
        <v>34</v>
      </c>
      <c r="E13" s="4" t="s">
        <v>140</v>
      </c>
      <c r="F13" s="4" t="s">
        <v>89</v>
      </c>
      <c r="G13" s="4" t="s">
        <v>90</v>
      </c>
      <c r="H13" s="15">
        <v>42.5</v>
      </c>
      <c r="I13" s="15">
        <v>48.9</v>
      </c>
      <c r="J13" s="4">
        <v>12</v>
      </c>
      <c r="K13" s="10" t="s">
        <v>121</v>
      </c>
      <c r="L13" s="10"/>
      <c r="M13" s="10" t="s">
        <v>192</v>
      </c>
      <c r="N13" s="11">
        <f t="shared" si="0"/>
        <v>103.4</v>
      </c>
      <c r="O13" s="10" t="s">
        <v>171</v>
      </c>
      <c r="P13" s="19" t="s">
        <v>227</v>
      </c>
    </row>
    <row r="14" spans="1:16" s="3" customFormat="1" ht="90" x14ac:dyDescent="0.25">
      <c r="A14" s="1">
        <v>12</v>
      </c>
      <c r="B14" s="4">
        <v>209062</v>
      </c>
      <c r="C14" s="4" t="s">
        <v>115</v>
      </c>
      <c r="D14" s="4" t="s">
        <v>116</v>
      </c>
      <c r="E14" s="4" t="s">
        <v>144</v>
      </c>
      <c r="F14" s="16" t="s">
        <v>91</v>
      </c>
      <c r="G14" s="16" t="s">
        <v>92</v>
      </c>
      <c r="H14" s="15">
        <v>47.29</v>
      </c>
      <c r="I14" s="15">
        <v>84.4</v>
      </c>
      <c r="J14" s="4">
        <v>8</v>
      </c>
      <c r="K14" s="10" t="s">
        <v>101</v>
      </c>
      <c r="L14" s="10"/>
      <c r="M14" s="10" t="s">
        <v>192</v>
      </c>
      <c r="N14" s="11">
        <f t="shared" si="0"/>
        <v>139.69</v>
      </c>
      <c r="O14" s="10" t="s">
        <v>173</v>
      </c>
      <c r="P14" s="19" t="s">
        <v>230</v>
      </c>
    </row>
    <row r="15" spans="1:16" s="3" customFormat="1" ht="67.5" x14ac:dyDescent="0.25">
      <c r="A15" s="1">
        <v>13</v>
      </c>
      <c r="B15" s="15">
        <v>209241</v>
      </c>
      <c r="C15" s="4" t="s">
        <v>52</v>
      </c>
      <c r="D15" s="4" t="s">
        <v>6</v>
      </c>
      <c r="E15" s="1" t="s">
        <v>98</v>
      </c>
      <c r="F15" s="16" t="s">
        <v>91</v>
      </c>
      <c r="G15" s="16" t="s">
        <v>92</v>
      </c>
      <c r="H15" s="15">
        <v>39.369999999999997</v>
      </c>
      <c r="I15" s="15">
        <v>88.1</v>
      </c>
      <c r="J15" s="4">
        <v>4</v>
      </c>
      <c r="K15" s="10" t="s">
        <v>101</v>
      </c>
      <c r="L15" s="10"/>
      <c r="M15" s="10" t="s">
        <v>192</v>
      </c>
      <c r="N15" s="11">
        <f t="shared" si="0"/>
        <v>131.47</v>
      </c>
      <c r="O15" s="10" t="s">
        <v>232</v>
      </c>
      <c r="P15" s="19" t="s">
        <v>228</v>
      </c>
    </row>
    <row r="16" spans="1:16" ht="78.75" x14ac:dyDescent="0.25">
      <c r="A16" s="1">
        <v>14</v>
      </c>
      <c r="B16" s="4">
        <v>205303</v>
      </c>
      <c r="C16" s="4" t="s">
        <v>86</v>
      </c>
      <c r="D16" s="4" t="s">
        <v>6</v>
      </c>
      <c r="E16" s="1" t="s">
        <v>138</v>
      </c>
      <c r="F16" s="16" t="s">
        <v>91</v>
      </c>
      <c r="G16" s="16" t="s">
        <v>92</v>
      </c>
      <c r="H16" s="15">
        <v>41.87</v>
      </c>
      <c r="I16" s="15">
        <v>75.83</v>
      </c>
      <c r="J16" s="4">
        <v>12</v>
      </c>
      <c r="K16" s="10" t="s">
        <v>101</v>
      </c>
      <c r="L16" s="10"/>
      <c r="M16" s="10" t="s">
        <v>192</v>
      </c>
      <c r="N16" s="11">
        <f t="shared" si="0"/>
        <v>129.69999999999999</v>
      </c>
      <c r="O16" s="10" t="s">
        <v>178</v>
      </c>
      <c r="P16" s="19" t="s">
        <v>229</v>
      </c>
    </row>
    <row r="17" spans="1:16" s="3" customFormat="1" ht="78.75" x14ac:dyDescent="0.25">
      <c r="A17" s="1">
        <v>15</v>
      </c>
      <c r="B17" s="4">
        <v>209162</v>
      </c>
      <c r="C17" s="4" t="s">
        <v>97</v>
      </c>
      <c r="D17" s="4" t="s">
        <v>12</v>
      </c>
      <c r="E17" s="4" t="s">
        <v>137</v>
      </c>
      <c r="F17" s="16" t="s">
        <v>91</v>
      </c>
      <c r="G17" s="16" t="s">
        <v>92</v>
      </c>
      <c r="H17" s="15">
        <v>41.04</v>
      </c>
      <c r="I17" s="15">
        <v>73.650000000000006</v>
      </c>
      <c r="J17" s="4">
        <v>12</v>
      </c>
      <c r="K17" s="10" t="s">
        <v>101</v>
      </c>
      <c r="L17" s="10" t="s">
        <v>103</v>
      </c>
      <c r="M17" s="10" t="s">
        <v>192</v>
      </c>
      <c r="N17" s="11">
        <f t="shared" si="0"/>
        <v>126.69</v>
      </c>
      <c r="O17" s="10" t="s">
        <v>181</v>
      </c>
      <c r="P17" s="19" t="s">
        <v>231</v>
      </c>
    </row>
    <row r="18" spans="1:16" s="3" customFormat="1" ht="33.75" x14ac:dyDescent="0.25">
      <c r="A18" s="1">
        <v>16</v>
      </c>
      <c r="B18" s="4">
        <v>211496</v>
      </c>
      <c r="C18" s="4" t="s">
        <v>36</v>
      </c>
      <c r="D18" s="1" t="s">
        <v>7</v>
      </c>
      <c r="E18" s="4" t="s">
        <v>136</v>
      </c>
      <c r="F18" s="16" t="s">
        <v>91</v>
      </c>
      <c r="G18" s="16" t="s">
        <v>92</v>
      </c>
      <c r="H18" s="4">
        <v>36.869999999999997</v>
      </c>
      <c r="I18" s="4">
        <v>68.400000000000006</v>
      </c>
      <c r="J18" s="4">
        <v>12</v>
      </c>
      <c r="K18" s="10" t="s">
        <v>102</v>
      </c>
      <c r="L18" s="10"/>
      <c r="M18" s="10" t="s">
        <v>192</v>
      </c>
      <c r="N18" s="11">
        <f t="shared" si="0"/>
        <v>117.27000000000001</v>
      </c>
      <c r="O18" s="10" t="s">
        <v>179</v>
      </c>
      <c r="P18" s="19" t="s">
        <v>233</v>
      </c>
    </row>
    <row r="19" spans="1:16" s="3" customFormat="1" ht="33.75" x14ac:dyDescent="0.25">
      <c r="A19" s="1">
        <v>17</v>
      </c>
      <c r="B19" s="15">
        <v>205095</v>
      </c>
      <c r="C19" s="5" t="s">
        <v>50</v>
      </c>
      <c r="D19" s="4" t="s">
        <v>51</v>
      </c>
      <c r="E19" s="1" t="s">
        <v>139</v>
      </c>
      <c r="F19" s="16" t="s">
        <v>91</v>
      </c>
      <c r="G19" s="16" t="s">
        <v>92</v>
      </c>
      <c r="H19" s="4">
        <v>43.75</v>
      </c>
      <c r="I19" s="4">
        <v>63.92</v>
      </c>
      <c r="J19" s="4">
        <v>4</v>
      </c>
      <c r="K19" s="10"/>
      <c r="L19" s="10"/>
      <c r="M19" s="10" t="s">
        <v>192</v>
      </c>
      <c r="N19" s="11">
        <f t="shared" si="0"/>
        <v>111.67</v>
      </c>
      <c r="O19" s="10" t="s">
        <v>170</v>
      </c>
      <c r="P19" s="19" t="s">
        <v>234</v>
      </c>
    </row>
    <row r="20" spans="1:16" ht="33.75" x14ac:dyDescent="0.25">
      <c r="A20" s="1">
        <v>18</v>
      </c>
      <c r="B20" s="15">
        <v>205079</v>
      </c>
      <c r="C20" s="5" t="s">
        <v>53</v>
      </c>
      <c r="D20" s="4" t="s">
        <v>54</v>
      </c>
      <c r="E20" s="1" t="s">
        <v>139</v>
      </c>
      <c r="F20" s="16" t="s">
        <v>91</v>
      </c>
      <c r="G20" s="16" t="s">
        <v>92</v>
      </c>
      <c r="H20" s="4">
        <v>40.619999999999997</v>
      </c>
      <c r="I20" s="4">
        <v>62.64</v>
      </c>
      <c r="J20" s="4"/>
      <c r="K20" s="10" t="s">
        <v>101</v>
      </c>
      <c r="L20" s="10"/>
      <c r="M20" s="10" t="s">
        <v>192</v>
      </c>
      <c r="N20" s="11">
        <f t="shared" si="0"/>
        <v>103.25999999999999</v>
      </c>
      <c r="O20" s="10" t="s">
        <v>169</v>
      </c>
      <c r="P20" s="19" t="s">
        <v>235</v>
      </c>
    </row>
    <row r="21" spans="1:16" ht="135" x14ac:dyDescent="0.25">
      <c r="A21" s="1">
        <v>19</v>
      </c>
      <c r="B21" s="1">
        <v>205420</v>
      </c>
      <c r="C21" s="14" t="s">
        <v>125</v>
      </c>
      <c r="D21" s="1" t="s">
        <v>56</v>
      </c>
      <c r="E21" s="17" t="s">
        <v>126</v>
      </c>
      <c r="F21" s="13" t="s">
        <v>93</v>
      </c>
      <c r="G21" s="13" t="s">
        <v>119</v>
      </c>
      <c r="H21" s="15">
        <v>20.125</v>
      </c>
      <c r="I21" s="15"/>
      <c r="J21" s="4">
        <v>17</v>
      </c>
      <c r="K21" s="10"/>
      <c r="L21" s="10"/>
      <c r="M21" s="10" t="s">
        <v>192</v>
      </c>
      <c r="N21" s="11">
        <f t="shared" si="0"/>
        <v>37.125</v>
      </c>
      <c r="O21" s="10" t="s">
        <v>188</v>
      </c>
      <c r="P21" s="19" t="s">
        <v>237</v>
      </c>
    </row>
    <row r="22" spans="1:16" ht="33.75" x14ac:dyDescent="0.25">
      <c r="A22" s="1">
        <v>20</v>
      </c>
      <c r="B22" s="4">
        <v>215827</v>
      </c>
      <c r="C22" s="12" t="s">
        <v>120</v>
      </c>
      <c r="D22" s="1" t="s">
        <v>6</v>
      </c>
      <c r="E22" s="4" t="s">
        <v>145</v>
      </c>
      <c r="F22" s="13" t="s">
        <v>93</v>
      </c>
      <c r="G22" s="13" t="s">
        <v>119</v>
      </c>
      <c r="H22" s="4">
        <v>17.25</v>
      </c>
      <c r="I22" s="4"/>
      <c r="J22" s="4">
        <v>15</v>
      </c>
      <c r="K22" s="10"/>
      <c r="L22" s="10" t="s">
        <v>102</v>
      </c>
      <c r="M22" s="10" t="s">
        <v>192</v>
      </c>
      <c r="N22" s="11">
        <f t="shared" si="0"/>
        <v>32.25</v>
      </c>
      <c r="O22" s="10" t="s">
        <v>187</v>
      </c>
      <c r="P22" s="19" t="s">
        <v>236</v>
      </c>
    </row>
    <row r="23" spans="1:16" s="3" customFormat="1" ht="90" x14ac:dyDescent="0.25">
      <c r="A23" s="1">
        <v>21</v>
      </c>
      <c r="B23" s="4">
        <v>216202</v>
      </c>
      <c r="C23" s="12" t="s">
        <v>55</v>
      </c>
      <c r="D23" s="4" t="s">
        <v>41</v>
      </c>
      <c r="E23" s="4" t="s">
        <v>146</v>
      </c>
      <c r="F23" s="13" t="s">
        <v>93</v>
      </c>
      <c r="G23" s="13" t="s">
        <v>92</v>
      </c>
      <c r="H23" s="4">
        <v>16.5</v>
      </c>
      <c r="I23" s="4"/>
      <c r="J23" s="4">
        <v>15</v>
      </c>
      <c r="K23" s="10" t="s">
        <v>103</v>
      </c>
      <c r="L23" s="10" t="s">
        <v>101</v>
      </c>
      <c r="M23" s="10" t="s">
        <v>192</v>
      </c>
      <c r="N23" s="11">
        <f t="shared" si="0"/>
        <v>31.5</v>
      </c>
      <c r="O23" s="10" t="s">
        <v>182</v>
      </c>
      <c r="P23" s="19" t="s">
        <v>238</v>
      </c>
    </row>
    <row r="24" spans="1:16" s="3" customFormat="1" ht="90" x14ac:dyDescent="0.25">
      <c r="A24" s="1">
        <v>22</v>
      </c>
      <c r="B24" s="1">
        <v>215782</v>
      </c>
      <c r="C24" s="14" t="s">
        <v>127</v>
      </c>
      <c r="D24" s="1" t="s">
        <v>128</v>
      </c>
      <c r="E24" s="17" t="s">
        <v>129</v>
      </c>
      <c r="F24" s="13" t="s">
        <v>93</v>
      </c>
      <c r="G24" s="13" t="s">
        <v>119</v>
      </c>
      <c r="H24" s="15">
        <v>16.5</v>
      </c>
      <c r="I24" s="15"/>
      <c r="J24" s="4"/>
      <c r="K24" s="10" t="s">
        <v>102</v>
      </c>
      <c r="L24" s="10"/>
      <c r="M24" s="10" t="s">
        <v>192</v>
      </c>
      <c r="N24" s="11">
        <f>H24+I24+J24+3</f>
        <v>19.5</v>
      </c>
      <c r="O24" s="10" t="s">
        <v>185</v>
      </c>
      <c r="P24" s="19" t="s">
        <v>239</v>
      </c>
    </row>
    <row r="25" spans="1:16" x14ac:dyDescent="0.25">
      <c r="C25" s="7"/>
    </row>
    <row r="26" spans="1:16" x14ac:dyDescent="0.25">
      <c r="C26" s="7"/>
    </row>
    <row r="27" spans="1:16" x14ac:dyDescent="0.25">
      <c r="C27" s="7"/>
    </row>
    <row r="28" spans="1:16" x14ac:dyDescent="0.25">
      <c r="C28" s="7"/>
    </row>
    <row r="29" spans="1:16" x14ac:dyDescent="0.25">
      <c r="C29" s="7"/>
    </row>
    <row r="30" spans="1:16" x14ac:dyDescent="0.25">
      <c r="C30" s="7"/>
    </row>
    <row r="31" spans="1:16" x14ac:dyDescent="0.25">
      <c r="C31" s="7"/>
    </row>
    <row r="32" spans="1:16" x14ac:dyDescent="0.25">
      <c r="C32" s="7"/>
    </row>
    <row r="33" spans="3:3" x14ac:dyDescent="0.25">
      <c r="C33" s="7"/>
    </row>
    <row r="34" spans="3:3" x14ac:dyDescent="0.25">
      <c r="C34" s="7"/>
    </row>
    <row r="35" spans="3:3" x14ac:dyDescent="0.25">
      <c r="C35" s="7"/>
    </row>
    <row r="36" spans="3:3" x14ac:dyDescent="0.25">
      <c r="C36" s="7"/>
    </row>
    <row r="37" spans="3:3" x14ac:dyDescent="0.25">
      <c r="C37" s="7"/>
    </row>
    <row r="38" spans="3:3" x14ac:dyDescent="0.25">
      <c r="C38" s="7"/>
    </row>
    <row r="39" spans="3:3" x14ac:dyDescent="0.25">
      <c r="C39" s="7"/>
    </row>
    <row r="40" spans="3:3" x14ac:dyDescent="0.25">
      <c r="C40" s="7"/>
    </row>
    <row r="41" spans="3:3" x14ac:dyDescent="0.25">
      <c r="C41" s="7"/>
    </row>
    <row r="42" spans="3:3" x14ac:dyDescent="0.25">
      <c r="C42" s="7"/>
    </row>
    <row r="43" spans="3:3" x14ac:dyDescent="0.25">
      <c r="C43" s="7"/>
    </row>
    <row r="44" spans="3:3" x14ac:dyDescent="0.25">
      <c r="C44" s="7"/>
    </row>
    <row r="45" spans="3:3" x14ac:dyDescent="0.25">
      <c r="C45" s="7"/>
    </row>
    <row r="46" spans="3:3" x14ac:dyDescent="0.25">
      <c r="C46" s="7"/>
    </row>
    <row r="47" spans="3:3" x14ac:dyDescent="0.25">
      <c r="C47" s="7"/>
    </row>
    <row r="48" spans="3:3" x14ac:dyDescent="0.25">
      <c r="C48" s="7"/>
    </row>
    <row r="49" spans="3:3" x14ac:dyDescent="0.25">
      <c r="C49" s="7"/>
    </row>
    <row r="50" spans="3:3" x14ac:dyDescent="0.25">
      <c r="C50" s="7"/>
    </row>
    <row r="51" spans="3:3" x14ac:dyDescent="0.25">
      <c r="C51" s="7"/>
    </row>
    <row r="52" spans="3:3" x14ac:dyDescent="0.25">
      <c r="C52" s="7"/>
    </row>
    <row r="53" spans="3:3" x14ac:dyDescent="0.25">
      <c r="C53" s="7"/>
    </row>
    <row r="54" spans="3:3" x14ac:dyDescent="0.25">
      <c r="C54" s="7"/>
    </row>
    <row r="55" spans="3:3" x14ac:dyDescent="0.25">
      <c r="C55" s="7"/>
    </row>
    <row r="56" spans="3:3" x14ac:dyDescent="0.25">
      <c r="C56" s="7"/>
    </row>
    <row r="57" spans="3:3" x14ac:dyDescent="0.25">
      <c r="C57" s="7"/>
    </row>
    <row r="58" spans="3:3" x14ac:dyDescent="0.25">
      <c r="C58" s="7"/>
    </row>
    <row r="59" spans="3:3" x14ac:dyDescent="0.25">
      <c r="C59" s="7"/>
    </row>
    <row r="60" spans="3:3" x14ac:dyDescent="0.25">
      <c r="C60" s="7"/>
    </row>
    <row r="61" spans="3:3" x14ac:dyDescent="0.25">
      <c r="C61" s="7"/>
    </row>
    <row r="62" spans="3:3" x14ac:dyDescent="0.25">
      <c r="C62" s="7"/>
    </row>
    <row r="63" spans="3:3" x14ac:dyDescent="0.25">
      <c r="C63" s="7"/>
    </row>
    <row r="64" spans="3:3" x14ac:dyDescent="0.25">
      <c r="C64" s="7"/>
    </row>
    <row r="65" spans="3:3" x14ac:dyDescent="0.25">
      <c r="C65" s="7"/>
    </row>
    <row r="66" spans="3:3" x14ac:dyDescent="0.25">
      <c r="C66" s="7"/>
    </row>
    <row r="67" spans="3:3" x14ac:dyDescent="0.25">
      <c r="C67" s="7"/>
    </row>
    <row r="68" spans="3:3" x14ac:dyDescent="0.25">
      <c r="C68" s="7"/>
    </row>
    <row r="69" spans="3:3" x14ac:dyDescent="0.25">
      <c r="C69" s="7"/>
    </row>
    <row r="70" spans="3:3" x14ac:dyDescent="0.25">
      <c r="C70" s="7"/>
    </row>
    <row r="71" spans="3:3" x14ac:dyDescent="0.25">
      <c r="C71" s="7"/>
    </row>
    <row r="72" spans="3:3" x14ac:dyDescent="0.25">
      <c r="C72" s="7"/>
    </row>
  </sheetData>
  <autoFilter ref="A2:P24">
    <sortState ref="A3:P34">
      <sortCondition ref="F3:F34"/>
      <sortCondition descending="1" ref="N3:N34"/>
    </sortState>
  </autoFilter>
  <sortState ref="B3:O47">
    <sortCondition ref="C3:C47"/>
    <sortCondition ref="D3:D47"/>
  </sortState>
  <mergeCells count="1">
    <mergeCell ref="A1:P1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2</vt:i4>
      </vt:variant>
    </vt:vector>
  </HeadingPairs>
  <TitlesOfParts>
    <vt:vector size="6" baseType="lpstr">
      <vt:lpstr>ΠΕ07</vt:lpstr>
      <vt:lpstr>ΠΕ08, ΠΕ89.01</vt:lpstr>
      <vt:lpstr>ΠΕ79.01 (ΠΕ16.01)</vt:lpstr>
      <vt:lpstr>ΠΕ86 (19-20)</vt:lpstr>
      <vt:lpstr>ΠΕ07!Print_Titles</vt:lpstr>
      <vt:lpstr>'ΠΕ86 (19-20)'!Print_Titles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ΑΛΕΞΙΚΑΣ</dc:creator>
  <cp:lastModifiedBy>Αλεξίκας</cp:lastModifiedBy>
  <cp:lastPrinted>2020-09-03T07:47:33Z</cp:lastPrinted>
  <dcterms:created xsi:type="dcterms:W3CDTF">2015-11-12T07:07:38Z</dcterms:created>
  <dcterms:modified xsi:type="dcterms:W3CDTF">2020-09-04T06:51:20Z</dcterms:modified>
</cp:coreProperties>
</file>